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<sst xmlns="http://schemas.openxmlformats.org/spreadsheetml/2006/main" count="50" uniqueCount="25">
  <si>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</si>
  <si>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</si>
  <si>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</si>
  <si>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</si>
  <si>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</si>
  <si>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</si>
  <si>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</si>
  <si>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</si>
  <si>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</si>
  <si>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</si>
  <si>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</si>
  <si>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</si>
  <si>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</si>
  <si>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</si>
  <si>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</si>
  <si>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</si>
  <si>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</si>
  <si>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</si>
  <si>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</si>
  <si>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</si>
  <si>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</si>
  <si>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</si>
  <si>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</si>
  <si>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N.65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</si>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</sst>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4"/>
      <color indexed="10"/>
      <name val="EucrosiaUPC"/>
      <family val="0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0" fontId="23" fillId="0" borderId="0" xfId="0" applyNumberFormat="1" applyFont="1" applyBorder="1" applyAlignment="1" applyProtection="1">
      <alignment/>
      <protection/>
    </xf>
    <xf numFmtId="0" fontId="25" fillId="0" borderId="15" xfId="0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1" fontId="25" fillId="0" borderId="17" xfId="0" applyNumberFormat="1" applyFont="1" applyFill="1" applyBorder="1" applyAlignment="1">
      <alignment/>
    </xf>
    <xf numFmtId="2" fontId="26" fillId="0" borderId="18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2" fontId="26" fillId="0" borderId="20" xfId="0" applyNumberFormat="1" applyFont="1" applyFill="1" applyBorder="1" applyAlignment="1">
      <alignment horizontal="center"/>
    </xf>
    <xf numFmtId="1" fontId="25" fillId="0" borderId="21" xfId="0" applyNumberFormat="1" applyFont="1" applyFill="1" applyBorder="1" applyAlignment="1">
      <alignment/>
    </xf>
    <xf numFmtId="2" fontId="26" fillId="0" borderId="22" xfId="0" applyNumberFormat="1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2" fontId="26" fillId="0" borderId="24" xfId="0" applyNumberFormat="1" applyFont="1" applyFill="1" applyBorder="1" applyAlignment="1">
      <alignment horizontal="center"/>
    </xf>
    <xf numFmtId="1" fontId="25" fillId="0" borderId="25" xfId="0" applyNumberFormat="1" applyFont="1" applyFill="1" applyBorder="1" applyAlignment="1">
      <alignment/>
    </xf>
    <xf numFmtId="2" fontId="26" fillId="0" borderId="26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33" borderId="28" xfId="0" applyFont="1" applyFill="1" applyBorder="1" applyAlignment="1">
      <alignment horizontal="center"/>
    </xf>
    <xf numFmtId="0" fontId="24" fillId="33" borderId="29" xfId="0" applyFont="1" applyFill="1" applyBorder="1" applyAlignment="1">
      <alignment horizontal="center"/>
    </xf>
    <xf numFmtId="2" fontId="25" fillId="33" borderId="30" xfId="0" applyNumberFormat="1" applyFont="1" applyFill="1" applyBorder="1" applyAlignment="1">
      <alignment horizontal="center"/>
    </xf>
    <xf numFmtId="2" fontId="25" fillId="33" borderId="31" xfId="0" applyNumberFormat="1" applyFont="1" applyFill="1" applyBorder="1" applyAlignment="1">
      <alignment horizontal="center"/>
    </xf>
    <xf numFmtId="2" fontId="25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ห้วยน้ำยาว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575"/>
          <c:w val="0.828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'N.65'!$D$36:$O$36</c:f>
              <c:numCache/>
            </c:numRef>
          </c:xVal>
          <c:yVal>
            <c:numRef>
              <c:f>'N.65'!$D$37:$O$37</c:f>
              <c:numCache/>
            </c:numRef>
          </c:yVal>
          <c:smooth val="0"/>
        </c:ser>
        <c:axId val="46245631"/>
        <c:axId val="13557496"/>
      </c:scatterChart>
      <c:valAx>
        <c:axId val="4624563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557496"/>
        <c:crossesAt val="1"/>
        <c:crossBetween val="midCat"/>
        <c:dispUnits/>
        <c:majorUnit val="10"/>
      </c:valAx>
      <c:valAx>
        <c:axId val="1355749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2456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9" sqref="T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COUNT(J41:J66)</f>
        <v>26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AVERAGE(J41:J66)</f>
        <v>4.902653846153848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(VAR(J41:J66))</f>
        <v>2.905067115384609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f aca="true" t="shared" si="0" ref="A6:A18">I41</f>
        <v>2539</v>
      </c>
      <c r="B6" s="97">
        <f aca="true" t="shared" si="1" ref="B6:B18">J41</f>
        <v>9.73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STDEV(J41:J66)</f>
        <v>1.7044257435818695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t="shared" si="0"/>
        <v>2540</v>
      </c>
      <c r="B7" s="89">
        <f t="shared" si="1"/>
        <v>5.1</v>
      </c>
      <c r="C7" s="90"/>
      <c r="D7" s="91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2541</v>
      </c>
      <c r="B8" s="89">
        <f t="shared" si="1"/>
        <v>4.05</v>
      </c>
      <c r="C8" s="90"/>
      <c r="D8" s="91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2542</v>
      </c>
      <c r="B9" s="89">
        <f t="shared" si="1"/>
        <v>4.15</v>
      </c>
      <c r="C9" s="90"/>
      <c r="D9" s="91"/>
      <c r="E9" s="36"/>
      <c r="F9" s="36"/>
      <c r="U9" t="s">
        <v>15</v>
      </c>
      <c r="V9" s="14">
        <f>+B80</f>
        <v>0.532062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2543</v>
      </c>
      <c r="B10" s="89">
        <f t="shared" si="1"/>
        <v>2.7</v>
      </c>
      <c r="C10" s="90"/>
      <c r="D10" s="91"/>
      <c r="E10" s="35"/>
      <c r="F10" s="7"/>
      <c r="U10" t="s">
        <v>16</v>
      </c>
      <c r="V10" s="14">
        <f>+B81</f>
        <v>1.096128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2544</v>
      </c>
      <c r="B11" s="89">
        <f t="shared" si="1"/>
        <v>6</v>
      </c>
      <c r="C11" s="90"/>
      <c r="D11" s="91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2545</v>
      </c>
      <c r="B12" s="89">
        <f t="shared" si="1"/>
        <v>4.33</v>
      </c>
      <c r="C12" s="90"/>
      <c r="D12" s="91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2546</v>
      </c>
      <c r="B13" s="89">
        <f t="shared" si="1"/>
        <v>4.5</v>
      </c>
      <c r="C13" s="90"/>
      <c r="D13" s="91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2547</v>
      </c>
      <c r="B14" s="89">
        <f t="shared" si="1"/>
        <v>4.65</v>
      </c>
      <c r="C14" s="90"/>
      <c r="D14" s="9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2548</v>
      </c>
      <c r="B15" s="89">
        <f t="shared" si="1"/>
        <v>5.1</v>
      </c>
      <c r="C15" s="90"/>
      <c r="D15" s="9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2549</v>
      </c>
      <c r="B16" s="89">
        <f t="shared" si="1"/>
        <v>8.7</v>
      </c>
      <c r="C16" s="90"/>
      <c r="D16" s="9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2550</v>
      </c>
      <c r="B17" s="89">
        <f t="shared" si="1"/>
        <v>6.2</v>
      </c>
      <c r="C17" s="90"/>
      <c r="D17" s="9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2551</v>
      </c>
      <c r="B18" s="89">
        <f t="shared" si="1"/>
        <v>5.8</v>
      </c>
      <c r="C18" s="90"/>
      <c r="D18" s="9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v>2552</v>
      </c>
      <c r="B19" s="89">
        <v>3.16</v>
      </c>
      <c r="C19" s="90"/>
      <c r="D19" s="9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v>2553</v>
      </c>
      <c r="B20" s="89">
        <v>5.9</v>
      </c>
      <c r="C20" s="90"/>
      <c r="D20" s="9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v>2554</v>
      </c>
      <c r="B21" s="89">
        <v>5.19</v>
      </c>
      <c r="C21" s="90"/>
      <c r="D21" s="9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v>2555</v>
      </c>
      <c r="B22" s="89">
        <v>2.82</v>
      </c>
      <c r="C22" s="90"/>
      <c r="D22" s="9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v>2556</v>
      </c>
      <c r="B23" s="89">
        <v>6.52</v>
      </c>
      <c r="C23" s="90"/>
      <c r="D23" s="9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2557</v>
      </c>
      <c r="B24" s="89">
        <v>5.200000000000017</v>
      </c>
      <c r="C24" s="90"/>
      <c r="D24" s="9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v>2558</v>
      </c>
      <c r="B25" s="89">
        <v>2.65</v>
      </c>
      <c r="C25" s="90"/>
      <c r="D25" s="9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2559</v>
      </c>
      <c r="B26" s="89">
        <v>3.98</v>
      </c>
      <c r="C26" s="90"/>
      <c r="D26" s="9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2560</v>
      </c>
      <c r="B27" s="89">
        <v>4.2</v>
      </c>
      <c r="C27" s="90"/>
      <c r="D27" s="9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2561</v>
      </c>
      <c r="B28" s="89">
        <v>5.26</v>
      </c>
      <c r="C28" s="90"/>
      <c r="D28" s="9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v>2562</v>
      </c>
      <c r="B29" s="89">
        <v>2.819000000000017</v>
      </c>
      <c r="C29" s="90"/>
      <c r="D29" s="9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2563</v>
      </c>
      <c r="B30" s="89">
        <v>5.340000000000003</v>
      </c>
      <c r="C30" s="90"/>
      <c r="D30" s="9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2564</v>
      </c>
      <c r="B31" s="89">
        <v>3.42</v>
      </c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/>
      <c r="B32" s="89"/>
      <c r="C32" s="90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/>
      <c r="B33" s="89"/>
      <c r="C33" s="90"/>
      <c r="D33" s="91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93"/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6" t="s">
        <v>8</v>
      </c>
      <c r="D36" s="57">
        <v>2</v>
      </c>
      <c r="E36" s="58">
        <v>3</v>
      </c>
      <c r="F36" s="58">
        <v>4</v>
      </c>
      <c r="G36" s="58">
        <v>5</v>
      </c>
      <c r="H36" s="58">
        <v>6</v>
      </c>
      <c r="I36" s="58">
        <v>10</v>
      </c>
      <c r="J36" s="58">
        <v>20</v>
      </c>
      <c r="K36" s="58">
        <v>25</v>
      </c>
      <c r="L36" s="58">
        <v>50</v>
      </c>
      <c r="M36" s="59">
        <v>100</v>
      </c>
      <c r="N36" s="59">
        <v>200</v>
      </c>
      <c r="O36" s="59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0" t="s">
        <v>21</v>
      </c>
      <c r="D37" s="74">
        <f aca="true" t="shared" si="3" ref="D37:O37">ROUND((((-LN(-LN(1-1/D36)))+$B$83*$B$84)/$B$83),2)</f>
        <v>4.65</v>
      </c>
      <c r="E37" s="74">
        <f t="shared" si="3"/>
        <v>5.48</v>
      </c>
      <c r="F37" s="74">
        <f t="shared" si="3"/>
        <v>6.01</v>
      </c>
      <c r="G37" s="74">
        <f t="shared" si="3"/>
        <v>6.41</v>
      </c>
      <c r="H37" s="74">
        <f t="shared" si="3"/>
        <v>6.72</v>
      </c>
      <c r="I37" s="74">
        <f t="shared" si="3"/>
        <v>7.57</v>
      </c>
      <c r="J37" s="74">
        <f t="shared" si="3"/>
        <v>8.69</v>
      </c>
      <c r="K37" s="74">
        <f t="shared" si="3"/>
        <v>9.05</v>
      </c>
      <c r="L37" s="74">
        <f t="shared" si="3"/>
        <v>10.14</v>
      </c>
      <c r="M37" s="75">
        <f t="shared" si="3"/>
        <v>11.23</v>
      </c>
      <c r="N37" s="75">
        <f t="shared" si="3"/>
        <v>12.31</v>
      </c>
      <c r="O37" s="75">
        <f t="shared" si="3"/>
        <v>13.74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1" t="s">
        <v>17</v>
      </c>
      <c r="G38" s="62"/>
      <c r="H38" s="61"/>
      <c r="I38" s="62"/>
      <c r="J38" s="61"/>
      <c r="K38" s="61"/>
      <c r="L38" s="61"/>
      <c r="M38" s="63"/>
      <c r="N38" s="64"/>
      <c r="O38" s="65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4" t="s">
        <v>18</v>
      </c>
      <c r="I41" s="69">
        <v>2539</v>
      </c>
      <c r="J41" s="71">
        <v>9.73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69">
        <v>2540</v>
      </c>
      <c r="J42" s="71">
        <v>5.1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69">
        <v>2541</v>
      </c>
      <c r="J43" s="71">
        <v>4.05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69">
        <v>2542</v>
      </c>
      <c r="J44" s="71">
        <v>4.15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69">
        <v>2543</v>
      </c>
      <c r="J45" s="71">
        <v>2.7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69">
        <v>2544</v>
      </c>
      <c r="J46" s="71">
        <v>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69">
        <v>2545</v>
      </c>
      <c r="J47" s="71">
        <v>4.33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69">
        <v>2546</v>
      </c>
      <c r="J48" s="71">
        <v>4.5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69">
        <v>2547</v>
      </c>
      <c r="J49" s="71">
        <v>4.65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69">
        <v>2548</v>
      </c>
      <c r="J50" s="71">
        <v>5.1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69">
        <v>2549</v>
      </c>
      <c r="J51" s="71">
        <v>8.7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69">
        <v>2550</v>
      </c>
      <c r="J52" s="71">
        <v>6.2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69">
        <v>2551</v>
      </c>
      <c r="J53" s="71">
        <v>5.8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69">
        <v>2552</v>
      </c>
      <c r="J54" s="71">
        <v>3.16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69">
        <v>2553</v>
      </c>
      <c r="J55" s="71">
        <v>5.9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69">
        <v>2554</v>
      </c>
      <c r="J56" s="71">
        <v>5.19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69">
        <v>2555</v>
      </c>
      <c r="J57" s="71">
        <v>2.82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69">
        <v>2556</v>
      </c>
      <c r="J58" s="71">
        <v>6.52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69">
        <v>2557</v>
      </c>
      <c r="J59" s="71">
        <v>5.200000000000017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69">
        <v>2558</v>
      </c>
      <c r="J60" s="71">
        <v>2.65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69">
        <v>2559</v>
      </c>
      <c r="J61" s="71">
        <v>3.98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69">
        <v>2560</v>
      </c>
      <c r="J62" s="71">
        <v>4.2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85">
        <v>2561</v>
      </c>
      <c r="J63" s="86">
        <v>5.26</v>
      </c>
      <c r="K63" s="87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69">
        <v>2562</v>
      </c>
      <c r="J64" s="72">
        <v>2.819000000000017</v>
      </c>
      <c r="K64" s="53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69">
        <v>2563</v>
      </c>
      <c r="J65" s="71">
        <v>5.340000000000003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69">
        <v>2564</v>
      </c>
      <c r="J66" s="71">
        <v>3.42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69"/>
      <c r="J67" s="71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69"/>
      <c r="J68" s="71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69"/>
      <c r="J69" s="71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69"/>
      <c r="J70" s="71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69"/>
      <c r="J71" s="71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69"/>
      <c r="J72" s="71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69"/>
      <c r="J73" s="71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69"/>
      <c r="J74" s="71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69"/>
      <c r="J75" s="71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69"/>
      <c r="J76" s="71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69"/>
      <c r="J77" s="71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69"/>
      <c r="J78" s="71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69"/>
      <c r="J79" s="71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0.532062</v>
      </c>
      <c r="C80" s="27"/>
      <c r="D80" s="27"/>
      <c r="E80" s="27"/>
      <c r="I80" s="69"/>
      <c r="J80" s="71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1.096128</v>
      </c>
      <c r="C81" s="27"/>
      <c r="D81" s="27"/>
      <c r="E81" s="27"/>
      <c r="I81" s="69"/>
      <c r="J81" s="71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69"/>
      <c r="J82" s="71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0.6431069256771932</v>
      </c>
      <c r="C83" s="28"/>
      <c r="D83" s="28"/>
      <c r="E83" s="28"/>
      <c r="I83" s="69"/>
      <c r="J83" s="71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5">
        <f>V4-(B80/B83)</f>
        <v>4.075323306306625</v>
      </c>
      <c r="C84" s="28"/>
      <c r="D84" s="28"/>
      <c r="E84" s="28"/>
      <c r="I84" s="69"/>
      <c r="J84" s="71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69"/>
      <c r="J85" s="71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69"/>
      <c r="J86" s="71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69"/>
      <c r="J87" s="71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69"/>
      <c r="J88" s="71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69"/>
      <c r="J89" s="71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69"/>
      <c r="J90" s="71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69"/>
      <c r="J91" s="7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69"/>
      <c r="J92" s="7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0"/>
      <c r="J93" s="7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0"/>
      <c r="J94" s="7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69"/>
      <c r="J95" s="69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B2" sqref="B2:C14"/>
    </sheetView>
  </sheetViews>
  <sheetFormatPr defaultColWidth="9.140625" defaultRowHeight="21.75"/>
  <sheetData>
    <row r="1" ht="21.75">
      <c r="D1" s="68">
        <v>0</v>
      </c>
    </row>
    <row r="2" spans="2:4" ht="21.75">
      <c r="B2" s="78">
        <v>2539</v>
      </c>
      <c r="C2" s="76">
        <v>9.73</v>
      </c>
      <c r="D2" s="82"/>
    </row>
    <row r="3" spans="2:4" ht="21.75">
      <c r="B3" s="79">
        <v>2540</v>
      </c>
      <c r="C3" s="77">
        <v>5.1</v>
      </c>
      <c r="D3" s="83"/>
    </row>
    <row r="4" spans="2:4" ht="21.75">
      <c r="B4" s="79">
        <v>2541</v>
      </c>
      <c r="C4" s="77">
        <v>4.05</v>
      </c>
      <c r="D4" s="83"/>
    </row>
    <row r="5" spans="2:4" ht="21.75">
      <c r="B5" s="79">
        <v>2542</v>
      </c>
      <c r="C5" s="77">
        <v>4.15</v>
      </c>
      <c r="D5" s="83"/>
    </row>
    <row r="6" spans="2:4" ht="21.75">
      <c r="B6" s="79">
        <v>2543</v>
      </c>
      <c r="C6" s="77">
        <v>2.7</v>
      </c>
      <c r="D6" s="83"/>
    </row>
    <row r="7" spans="2:4" ht="21.75">
      <c r="B7" s="79">
        <v>2544</v>
      </c>
      <c r="C7" s="77">
        <v>6</v>
      </c>
      <c r="D7" s="83"/>
    </row>
    <row r="8" spans="2:4" ht="21.75">
      <c r="B8" s="79">
        <v>2545</v>
      </c>
      <c r="C8" s="77">
        <v>4.33</v>
      </c>
      <c r="D8" s="83"/>
    </row>
    <row r="9" spans="2:4" ht="21.75">
      <c r="B9" s="79">
        <v>2546</v>
      </c>
      <c r="C9" s="77">
        <v>4.5</v>
      </c>
      <c r="D9" s="83"/>
    </row>
    <row r="10" spans="2:4" ht="21.75">
      <c r="B10" s="79">
        <v>2547</v>
      </c>
      <c r="C10" s="77">
        <v>4.65</v>
      </c>
      <c r="D10" s="83"/>
    </row>
    <row r="11" spans="2:4" ht="21.75">
      <c r="B11" s="79">
        <v>2548</v>
      </c>
      <c r="C11" s="77">
        <v>5.1</v>
      </c>
      <c r="D11" s="83"/>
    </row>
    <row r="12" spans="2:4" ht="21.75">
      <c r="B12" s="79">
        <v>2549</v>
      </c>
      <c r="C12" s="77">
        <v>8.7</v>
      </c>
      <c r="D12" s="83"/>
    </row>
    <row r="13" spans="2:4" ht="21.75">
      <c r="B13" s="79">
        <v>2550</v>
      </c>
      <c r="C13" s="84">
        <v>6.2</v>
      </c>
      <c r="D13" s="83"/>
    </row>
    <row r="14" spans="2:4" ht="21.75">
      <c r="B14" s="79">
        <v>2551</v>
      </c>
      <c r="C14" s="77">
        <v>5.8</v>
      </c>
      <c r="D14" s="83"/>
    </row>
    <row r="15" spans="2:4" ht="21.75">
      <c r="B15" s="79"/>
      <c r="C15" s="77"/>
      <c r="D15" s="83"/>
    </row>
    <row r="16" spans="2:4" ht="21.75">
      <c r="B16" s="79"/>
      <c r="C16" s="77"/>
      <c r="D16" s="83"/>
    </row>
    <row r="17" spans="2:4" ht="21.75">
      <c r="B17" s="79"/>
      <c r="C17" s="77"/>
      <c r="D17" s="83"/>
    </row>
    <row r="18" spans="2:4" ht="21.75">
      <c r="B18" s="79"/>
      <c r="C18" s="77"/>
      <c r="D18" s="83"/>
    </row>
    <row r="19" spans="2:4" ht="21.75">
      <c r="B19" s="79"/>
      <c r="C19" s="77"/>
      <c r="D19" s="83"/>
    </row>
    <row r="20" spans="2:4" ht="21.75">
      <c r="B20" s="79"/>
      <c r="C20" s="77"/>
      <c r="D20" s="83"/>
    </row>
    <row r="21" spans="2:4" ht="21.75">
      <c r="B21" s="79"/>
      <c r="C21" s="77"/>
      <c r="D21" s="83"/>
    </row>
    <row r="22" spans="2:4" ht="21.75">
      <c r="B22" s="79"/>
      <c r="C22" s="77"/>
      <c r="D22" s="83"/>
    </row>
    <row r="23" spans="2:4" ht="21.75">
      <c r="B23" s="79"/>
      <c r="C23" s="77"/>
      <c r="D23" s="83"/>
    </row>
    <row r="24" spans="2:4" ht="21.75">
      <c r="B24" s="79"/>
      <c r="C24" s="77"/>
      <c r="D24" s="83"/>
    </row>
    <row r="25" spans="2:4" ht="21.75">
      <c r="B25" s="79"/>
      <c r="C25" s="77"/>
      <c r="D25" s="83"/>
    </row>
    <row r="26" spans="2:4" ht="21.75">
      <c r="B26" s="79"/>
      <c r="C26" s="77"/>
      <c r="D26" s="83"/>
    </row>
    <row r="27" spans="2:4" ht="21.75">
      <c r="B27" s="79"/>
      <c r="C27" s="77"/>
      <c r="D27" s="83"/>
    </row>
    <row r="28" spans="2:4" ht="21.75">
      <c r="B28" s="79"/>
      <c r="C28" s="77"/>
      <c r="D28" s="83"/>
    </row>
    <row r="29" spans="2:4" ht="21.75">
      <c r="B29" s="79"/>
      <c r="C29" s="77"/>
      <c r="D29" s="83"/>
    </row>
    <row r="30" spans="2:4" ht="21.75">
      <c r="B30" s="79"/>
      <c r="C30" s="77"/>
      <c r="D30" s="83"/>
    </row>
    <row r="31" spans="2:4" ht="21.75">
      <c r="B31" s="79"/>
      <c r="C31" s="77"/>
      <c r="D31" s="83"/>
    </row>
    <row r="32" spans="2:4" ht="21.75">
      <c r="B32" s="79"/>
      <c r="C32" s="77"/>
      <c r="D32" s="67"/>
    </row>
    <row r="33" spans="2:4" ht="21.75">
      <c r="B33" s="79"/>
      <c r="C33" s="77"/>
      <c r="D33" s="67"/>
    </row>
    <row r="34" spans="2:4" ht="21.75">
      <c r="B34" s="79"/>
      <c r="C34" s="77"/>
      <c r="D34" s="67"/>
    </row>
    <row r="35" spans="2:4" ht="21.75">
      <c r="B35" s="79"/>
      <c r="C35" s="77"/>
      <c r="D35" s="67"/>
    </row>
    <row r="36" spans="2:4" ht="21.75">
      <c r="B36" s="79"/>
      <c r="C36" s="77"/>
      <c r="D36" s="67"/>
    </row>
    <row r="37" spans="2:4" ht="21.75">
      <c r="B37" s="79"/>
      <c r="C37" s="77"/>
      <c r="D37" s="67"/>
    </row>
    <row r="38" spans="2:4" ht="21.75">
      <c r="B38" s="79"/>
      <c r="C38" s="77"/>
      <c r="D38" s="67"/>
    </row>
    <row r="39" spans="2:4" ht="21.75">
      <c r="B39" s="79"/>
      <c r="C39" s="77"/>
      <c r="D39" s="67"/>
    </row>
    <row r="40" spans="2:4" ht="21.75">
      <c r="B40" s="79"/>
      <c r="C40" s="77"/>
      <c r="D40" s="67"/>
    </row>
    <row r="41" spans="2:4" ht="21.75">
      <c r="B41" s="79"/>
      <c r="C41" s="77"/>
      <c r="D41" s="67"/>
    </row>
    <row r="42" spans="2:4" ht="21.75">
      <c r="B42" s="79"/>
      <c r="C42" s="77"/>
      <c r="D42" s="67"/>
    </row>
    <row r="43" spans="2:4" ht="21.75">
      <c r="B43" s="79"/>
      <c r="C43" s="77"/>
      <c r="D43" s="67"/>
    </row>
    <row r="44" spans="2:4" ht="21.75">
      <c r="B44" s="79"/>
      <c r="C44" s="77"/>
      <c r="D44" s="67"/>
    </row>
    <row r="45" spans="2:4" ht="21.75">
      <c r="B45" s="79"/>
      <c r="C45" s="77"/>
      <c r="D45" s="67"/>
    </row>
    <row r="46" spans="2:4" ht="21.75">
      <c r="B46" s="79"/>
      <c r="C46" s="77"/>
      <c r="D46" s="67"/>
    </row>
    <row r="47" spans="2:4" ht="21.75">
      <c r="B47" s="79"/>
      <c r="C47" s="77"/>
      <c r="D47" s="67"/>
    </row>
    <row r="48" spans="2:4" ht="21.75">
      <c r="B48" s="79"/>
      <c r="C48" s="77"/>
      <c r="D48" s="67"/>
    </row>
    <row r="49" spans="2:4" ht="21.75">
      <c r="B49" s="79"/>
      <c r="C49" s="77"/>
      <c r="D49" s="67"/>
    </row>
    <row r="50" spans="2:4" ht="21.75">
      <c r="B50" s="79"/>
      <c r="C50" s="77"/>
      <c r="D50" s="67"/>
    </row>
    <row r="51" spans="2:4" ht="21.75">
      <c r="B51" s="80"/>
      <c r="C51" s="81"/>
      <c r="D51" s="67"/>
    </row>
    <row r="52" spans="2:4" ht="21.75">
      <c r="B52" s="80"/>
      <c r="C52" s="81"/>
      <c r="D52" s="67"/>
    </row>
    <row r="53" spans="2:4" ht="21.75">
      <c r="B53" s="80"/>
      <c r="C53" s="81"/>
      <c r="D53" s="67"/>
    </row>
    <row r="54" spans="2:4" ht="21.75">
      <c r="B54" s="80"/>
      <c r="C54" s="81"/>
      <c r="D54" s="67"/>
    </row>
    <row r="55" spans="2:4" ht="21.75">
      <c r="B55" s="80"/>
      <c r="C55" s="81"/>
      <c r="D55" s="67"/>
    </row>
    <row r="56" spans="3:4" ht="22.5">
      <c r="C56" s="66"/>
      <c r="D56" s="67"/>
    </row>
    <row r="57" ht="21.75">
      <c r="D57" s="67"/>
    </row>
    <row r="58" ht="21.75">
      <c r="D58" s="67"/>
    </row>
    <row r="59" ht="21.75">
      <c r="D59" s="6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2022-01-11T04:25:51Z</dcterms:modified>
  <cp:category/>
  <cp:version/>
  <cp:contentType/>
  <cp:contentStatus/>
</cp:coreProperties>
</file>