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น้ำน่าน\"/>
    </mc:Choice>
  </mc:AlternateContent>
  <xr:revisionPtr revIDLastSave="0" documentId="13_ncr:1_{1194514E-A7E8-42F3-9EA3-90C3969C39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65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35" i="1"/>
  <c r="T44" i="1"/>
  <c r="T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<sst xmlns="http://schemas.openxmlformats.org/spreadsheetml/2006/main" count="34" uniqueCount="14">
  <si>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</si>
  <si>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</si>
  <si>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</si>
  <si>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</si>
  <si>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</si>
  <si>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</si>
  <si>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</si>
  <si>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</si>
  <si>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</si>
  <si>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</si>
  <si>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10 ม.ค.2565</t>
  </si>
  <si>
    <t>ผู้สำรวจ นายเชิดชู มะโนเจริญ</t>
  </si>
  <si>
    <t>สำรวจเมื่อ 12 ม.ค.2566</t>
  </si>
  <si>
    <t>เปลี่ยนรูปแล้ว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</si>
</sst>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2"/>
      <color theme="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0" xfId="3" applyFont="1"/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187" fontId="7" fillId="0" borderId="9" xfId="3" applyNumberFormat="1" applyFont="1" applyFill="1" applyBorder="1" applyAlignment="1">
      <alignment horizontal="center" vertical="center"/>
    </xf>
    <xf numFmtId="0" fontId="8" fillId="0" borderId="0" xfId="3" applyFont="1" applyFill="1"/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" fontId="7" fillId="0" borderId="14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5" xfId="0" applyNumberFormat="1" applyFont="1" applyFill="1" applyBorder="1"/>
    <xf numFmtId="1" fontId="7" fillId="0" borderId="16" xfId="2" applyNumberFormat="1" applyFont="1" applyFill="1" applyBorder="1" applyAlignment="1">
      <alignment horizontal="center"/>
    </xf>
    <xf numFmtId="187" fontId="7" fillId="0" borderId="17" xfId="2" applyNumberFormat="1" applyFont="1" applyFill="1" applyBorder="1" applyAlignment="1">
      <alignment horizontal="center"/>
    </xf>
    <xf numFmtId="187" fontId="10" fillId="0" borderId="18" xfId="0" applyNumberFormat="1" applyFont="1" applyFill="1" applyBorder="1"/>
    <xf numFmtId="187" fontId="10" fillId="0" borderId="19" xfId="0" applyNumberFormat="1" applyFont="1" applyFill="1" applyBorder="1"/>
    <xf numFmtId="0" fontId="2" fillId="0" borderId="0" xfId="3" applyFill="1"/>
    <xf numFmtId="187" fontId="3" fillId="0" borderId="0" xfId="3" applyNumberFormat="1" applyFont="1"/>
    <xf numFmtId="0" fontId="8" fillId="0" borderId="0" xfId="3" applyFont="1" applyFill="1" applyAlignment="1"/>
    <xf numFmtId="1" fontId="7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187" fontId="10" fillId="0" borderId="0" xfId="0" applyNumberFormat="1" applyFont="1" applyFill="1" applyBorder="1"/>
    <xf numFmtId="1" fontId="8" fillId="0" borderId="0" xfId="2" applyNumberFormat="1" applyFont="1" applyFill="1" applyBorder="1" applyAlignment="1">
      <alignment horizontal="center"/>
    </xf>
    <xf numFmtId="187" fontId="8" fillId="0" borderId="0" xfId="2" applyNumberFormat="1" applyFont="1" applyFill="1" applyBorder="1" applyAlignment="1">
      <alignment horizontal="center"/>
    </xf>
    <xf numFmtId="1" fontId="7" fillId="0" borderId="20" xfId="2" applyNumberFormat="1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" fontId="12" fillId="0" borderId="16" xfId="2" applyNumberFormat="1" applyFont="1" applyFill="1" applyBorder="1" applyAlignment="1">
      <alignment horizontal="center"/>
    </xf>
    <xf numFmtId="187" fontId="12" fillId="0" borderId="17" xfId="2" applyNumberFormat="1" applyFont="1" applyFill="1" applyBorder="1" applyAlignment="1">
      <alignment horizontal="center"/>
    </xf>
    <xf numFmtId="187" fontId="12" fillId="0" borderId="18" xfId="0" applyNumberFormat="1" applyFont="1" applyFill="1" applyBorder="1"/>
    <xf numFmtId="187" fontId="8" fillId="0" borderId="0" xfId="3" applyNumberFormat="1" applyFont="1"/>
    <xf numFmtId="1" fontId="7" fillId="0" borderId="29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87" fontId="7" fillId="0" borderId="25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25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3" xfId="2" applyNumberFormat="1" applyFont="1" applyFill="1" applyBorder="1" applyAlignment="1">
      <alignment horizontal="center"/>
    </xf>
    <xf numFmtId="187" fontId="7" fillId="0" borderId="30" xfId="2" applyNumberFormat="1" applyFont="1" applyFill="1" applyBorder="1" applyAlignment="1">
      <alignment horizontal="center"/>
    </xf>
    <xf numFmtId="187" fontId="7" fillId="0" borderId="24" xfId="2" applyNumberFormat="1" applyFont="1" applyFill="1" applyBorder="1" applyAlignment="1">
      <alignment horizontal="center"/>
    </xf>
    <xf numFmtId="1" fontId="7" fillId="0" borderId="31" xfId="2" applyNumberFormat="1" applyFont="1" applyFill="1" applyBorder="1" applyAlignment="1">
      <alignment horizontal="center"/>
    </xf>
    <xf numFmtId="1" fontId="7" fillId="0" borderId="32" xfId="2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187" fontId="10" fillId="0" borderId="1" xfId="0" applyNumberFormat="1" applyFont="1" applyFill="1" applyBorder="1"/>
    <xf numFmtId="187" fontId="10" fillId="0" borderId="17" xfId="0" applyNumberFormat="1" applyFont="1" applyFill="1" applyBorder="1"/>
    <xf numFmtId="187" fontId="10" fillId="0" borderId="34" xfId="0" applyNumberFormat="1" applyFont="1" applyFill="1" applyBorder="1"/>
    <xf numFmtId="0" fontId="7" fillId="0" borderId="32" xfId="2" applyNumberFormat="1" applyFont="1" applyFill="1" applyBorder="1" applyAlignment="1">
      <alignment horizontal="center"/>
    </xf>
    <xf numFmtId="0" fontId="7" fillId="0" borderId="30" xfId="3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/>
    </xf>
    <xf numFmtId="0" fontId="2" fillId="4" borderId="0" xfId="3" applyFont="1" applyFill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14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15" fontId="9" fillId="0" borderId="26" xfId="3" applyNumberFormat="1" applyFont="1" applyFill="1" applyBorder="1" applyAlignment="1">
      <alignment horizontal="center" vertical="center"/>
    </xf>
    <xf numFmtId="15" fontId="9" fillId="0" borderId="27" xfId="3" applyNumberFormat="1" applyFont="1" applyFill="1" applyBorder="1" applyAlignment="1">
      <alignment horizontal="center" vertical="center"/>
    </xf>
    <xf numFmtId="15" fontId="9" fillId="0" borderId="28" xfId="3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รูปตัดขวางลำน้ำห้วยน้ำยาวที่แนวสำรวจปริมาณน้ำ</a:t>
            </a:r>
          </a:p>
        </c:rich>
      </c:tx>
      <c:layout>
        <c:manualLayout>
          <c:xMode val="edge"/>
          <c:yMode val="edge"/>
          <c:x val="0.30731991834354055"/>
          <c:y val="6.7930489731437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70037328819"/>
          <c:y val="0.18639662482612096"/>
          <c:w val="0.8112503699768866"/>
          <c:h val="0.47042957694211468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9495053242103444"/>
                  <c:y val="-8.801785820304820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256.726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23A-4881-84E5-F88443A4C793}"/>
                </c:ext>
              </c:extLst>
            </c:dLbl>
            <c:dLbl>
              <c:idx val="40"/>
              <c:layout>
                <c:manualLayout>
                  <c:x val="-7.5980323888085413E-2"/>
                  <c:y val="-0.1230980446970755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256.713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23A-4881-84E5-F88443A4C79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'N.65-2566'!$R$4:$R$50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 formatCode="General">
                  <c:v>14.4</c:v>
                </c:pt>
                <c:pt idx="11">
                  <c:v>16</c:v>
                </c:pt>
                <c:pt idx="12">
                  <c:v>20</c:v>
                </c:pt>
                <c:pt idx="13">
                  <c:v>24</c:v>
                </c:pt>
                <c:pt idx="14">
                  <c:v>28</c:v>
                </c:pt>
                <c:pt idx="15">
                  <c:v>32</c:v>
                </c:pt>
                <c:pt idx="16">
                  <c:v>36</c:v>
                </c:pt>
                <c:pt idx="17">
                  <c:v>38</c:v>
                </c:pt>
                <c:pt idx="18">
                  <c:v>42</c:v>
                </c:pt>
                <c:pt idx="19">
                  <c:v>46</c:v>
                </c:pt>
                <c:pt idx="20">
                  <c:v>50</c:v>
                </c:pt>
                <c:pt idx="21">
                  <c:v>54</c:v>
                </c:pt>
                <c:pt idx="22">
                  <c:v>58</c:v>
                </c:pt>
                <c:pt idx="23">
                  <c:v>62</c:v>
                </c:pt>
                <c:pt idx="24">
                  <c:v>64</c:v>
                </c:pt>
                <c:pt idx="25">
                  <c:v>65</c:v>
                </c:pt>
                <c:pt idx="26">
                  <c:v>65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40">
                  <c:v>65</c:v>
                </c:pt>
              </c:numCache>
            </c:numRef>
          </c:xVal>
          <c:yVal>
            <c:numRef>
              <c:f>'N.65-2566'!$S$4:$S$50</c:f>
              <c:numCache>
                <c:formatCode>0.000</c:formatCode>
                <c:ptCount val="47"/>
                <c:pt idx="0">
                  <c:v>256.649</c:v>
                </c:pt>
                <c:pt idx="1">
                  <c:v>256.721</c:v>
                </c:pt>
                <c:pt idx="2">
                  <c:v>256.74700000000001</c:v>
                </c:pt>
                <c:pt idx="3">
                  <c:v>256.887</c:v>
                </c:pt>
                <c:pt idx="4">
                  <c:v>257.04399999999998</c:v>
                </c:pt>
                <c:pt idx="5">
                  <c:v>256.726</c:v>
                </c:pt>
                <c:pt idx="6">
                  <c:v>255.25399999999999</c:v>
                </c:pt>
                <c:pt idx="7">
                  <c:v>252.886</c:v>
                </c:pt>
                <c:pt idx="8">
                  <c:v>251.37299999999999</c:v>
                </c:pt>
                <c:pt idx="9">
                  <c:v>249.76</c:v>
                </c:pt>
                <c:pt idx="10">
                  <c:v>249.501</c:v>
                </c:pt>
                <c:pt idx="11">
                  <c:v>249.43100000000001</c:v>
                </c:pt>
                <c:pt idx="12">
                  <c:v>249.45099999999999</c:v>
                </c:pt>
                <c:pt idx="13">
                  <c:v>249.06100000000001</c:v>
                </c:pt>
                <c:pt idx="14">
                  <c:v>249.14099999999999</c:v>
                </c:pt>
                <c:pt idx="15">
                  <c:v>249.471</c:v>
                </c:pt>
                <c:pt idx="16">
                  <c:v>249.381</c:v>
                </c:pt>
                <c:pt idx="17">
                  <c:v>249.471</c:v>
                </c:pt>
                <c:pt idx="18">
                  <c:v>250.22399999999999</c:v>
                </c:pt>
                <c:pt idx="19">
                  <c:v>250.489</c:v>
                </c:pt>
                <c:pt idx="20">
                  <c:v>250.82</c:v>
                </c:pt>
                <c:pt idx="21">
                  <c:v>251.10599999999999</c:v>
                </c:pt>
                <c:pt idx="22">
                  <c:v>252.108</c:v>
                </c:pt>
                <c:pt idx="23">
                  <c:v>254.38399999999999</c:v>
                </c:pt>
                <c:pt idx="24">
                  <c:v>255.041</c:v>
                </c:pt>
                <c:pt idx="25">
                  <c:v>255.64400000000001</c:v>
                </c:pt>
                <c:pt idx="26">
                  <c:v>256.71300000000002</c:v>
                </c:pt>
                <c:pt idx="27">
                  <c:v>257.00099999999998</c:v>
                </c:pt>
                <c:pt idx="28">
                  <c:v>257.80200000000002</c:v>
                </c:pt>
                <c:pt idx="29">
                  <c:v>258.61799999999999</c:v>
                </c:pt>
                <c:pt idx="30">
                  <c:v>259.476</c:v>
                </c:pt>
                <c:pt idx="31">
                  <c:v>259.77300000000002</c:v>
                </c:pt>
                <c:pt idx="40">
                  <c:v>256.7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3A-4881-84E5-F88443A4C793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0.10897744924741549"/>
                  <c:y val="-0.1038621503672987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249.501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23A-4881-84E5-F88443A4C79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'N.65-2566'!$R$17:$R$19</c:f>
              <c:numCache>
                <c:formatCode>0</c:formatCode>
                <c:ptCount val="3"/>
                <c:pt idx="0">
                  <c:v>24</c:v>
                </c:pt>
                <c:pt idx="1">
                  <c:v>28</c:v>
                </c:pt>
                <c:pt idx="2">
                  <c:v>32</c:v>
                </c:pt>
              </c:numCache>
            </c:numRef>
          </c:xVal>
          <c:yVal>
            <c:numRef>
              <c:f>'N.65-2566'!$T$14:$T$21</c:f>
              <c:numCache>
                <c:formatCode>0.000</c:formatCode>
                <c:ptCount val="8"/>
                <c:pt idx="0">
                  <c:v>249.501</c:v>
                </c:pt>
                <c:pt idx="1">
                  <c:v>249.501</c:v>
                </c:pt>
                <c:pt idx="2">
                  <c:v>249.501</c:v>
                </c:pt>
                <c:pt idx="3">
                  <c:v>249.501</c:v>
                </c:pt>
                <c:pt idx="4">
                  <c:v>249.501</c:v>
                </c:pt>
                <c:pt idx="5">
                  <c:v>249.501</c:v>
                </c:pt>
                <c:pt idx="6">
                  <c:v>249.501</c:v>
                </c:pt>
                <c:pt idx="7">
                  <c:v>249.501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3A-4881-84E5-F88443A4C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44972384"/>
        <c:axId val="-1544983264"/>
      </c:scatterChart>
      <c:valAx>
        <c:axId val="-1544972384"/>
        <c:scaling>
          <c:orientation val="minMax"/>
          <c:max val="1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9491374772174873"/>
              <c:y val="0.77517326514989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544983264"/>
        <c:crossesAt val="248"/>
        <c:crossBetween val="midCat"/>
        <c:majorUnit val="10"/>
      </c:valAx>
      <c:valAx>
        <c:axId val="-1544983264"/>
        <c:scaling>
          <c:orientation val="minMax"/>
          <c:max val="262"/>
          <c:min val="24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592592592592657E-3"/>
              <c:y val="0.265403154581980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54497238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70136489897361"/>
          <c:y val="0.89352032853156349"/>
          <c:w val="0.63097250998202292"/>
          <c:h val="9.763632728987291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22" r="0.75000000000000022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30480</xdr:rowOff>
    </xdr:from>
    <xdr:to>
      <xdr:col>10</xdr:col>
      <xdr:colOff>356235</xdr:colOff>
      <xdr:row>3</xdr:row>
      <xdr:rowOff>91966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71475" y="30480"/>
          <a:ext cx="4648726" cy="63298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ภาพถ่ายและรูปตัดขวางลำน้ำสถานีสำรวจอุทกวิทยาห้วยน้ำยาว (N.65)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บ้านปางสา ต.ผาทอง อ.ท่าวังผา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29" name="Rectangle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0" name="Text Box 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0</xdr:colOff>
      <xdr:row>33</xdr:row>
      <xdr:rowOff>171450</xdr:rowOff>
    </xdr:to>
    <xdr:graphicFrame macro="">
      <xdr:nvGraphicFramePr>
        <xdr:cNvPr id="1131" name="Chart 6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1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3" name="Text Box 13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4" name="Text Box 15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5" name="Text Box 16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6" name="Text Box 17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18</xdr:row>
      <xdr:rowOff>152400</xdr:rowOff>
    </xdr:from>
    <xdr:to>
      <xdr:col>17</xdr:col>
      <xdr:colOff>76200</xdr:colOff>
      <xdr:row>19</xdr:row>
      <xdr:rowOff>161925</xdr:rowOff>
    </xdr:to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18</xdr:row>
      <xdr:rowOff>152400</xdr:rowOff>
    </xdr:from>
    <xdr:to>
      <xdr:col>17</xdr:col>
      <xdr:colOff>76200</xdr:colOff>
      <xdr:row>19</xdr:row>
      <xdr:rowOff>161925</xdr:rowOff>
    </xdr:to>
    <xdr:sp macro="" textlink="">
      <xdr:nvSpPr>
        <xdr:cNvPr id="1138" name="Text Box 2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18</xdr:row>
      <xdr:rowOff>152400</xdr:rowOff>
    </xdr:from>
    <xdr:to>
      <xdr:col>17</xdr:col>
      <xdr:colOff>76200</xdr:colOff>
      <xdr:row>19</xdr:row>
      <xdr:rowOff>161925</xdr:rowOff>
    </xdr:to>
    <xdr:sp macro="" textlink="">
      <xdr:nvSpPr>
        <xdr:cNvPr id="1139" name="Text Box 2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18</xdr:row>
      <xdr:rowOff>152400</xdr:rowOff>
    </xdr:from>
    <xdr:to>
      <xdr:col>17</xdr:col>
      <xdr:colOff>76200</xdr:colOff>
      <xdr:row>19</xdr:row>
      <xdr:rowOff>161925</xdr:rowOff>
    </xdr:to>
    <xdr:sp macro="" textlink="">
      <xdr:nvSpPr>
        <xdr:cNvPr id="1140" name="Text Box 2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18</xdr:row>
      <xdr:rowOff>152400</xdr:rowOff>
    </xdr:from>
    <xdr:to>
      <xdr:col>17</xdr:col>
      <xdr:colOff>76200</xdr:colOff>
      <xdr:row>19</xdr:row>
      <xdr:rowOff>161925</xdr:rowOff>
    </xdr:to>
    <xdr:sp macro="" textlink="">
      <xdr:nvSpPr>
        <xdr:cNvPr id="1141" name="Text Box 2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18</xdr:row>
      <xdr:rowOff>152400</xdr:rowOff>
    </xdr:from>
    <xdr:to>
      <xdr:col>18</xdr:col>
      <xdr:colOff>38100</xdr:colOff>
      <xdr:row>19</xdr:row>
      <xdr:rowOff>161925</xdr:rowOff>
    </xdr:to>
    <xdr:sp macro="" textlink="">
      <xdr:nvSpPr>
        <xdr:cNvPr id="1142" name="Text Box 2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3" name="Text Box 29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4" name="Text Box 30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5" name="Text Box 3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6" name="Text Box 3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7" name="Text Box 3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48" name="Text Box 34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9" name="Text Box 37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0" name="Text Box 38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1" name="Text Box 39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4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4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4" name="Text Box 4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19051</xdr:colOff>
      <xdr:row>3</xdr:row>
      <xdr:rowOff>152400</xdr:rowOff>
    </xdr:from>
    <xdr:to>
      <xdr:col>11</xdr:col>
      <xdr:colOff>390526</xdr:colOff>
      <xdr:row>15</xdr:row>
      <xdr:rowOff>161925</xdr:rowOff>
    </xdr:to>
    <xdr:pic>
      <xdr:nvPicPr>
        <xdr:cNvPr id="1156" name="Picture 13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1" y="723900"/>
          <a:ext cx="5505450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21</xdr:col>
      <xdr:colOff>0</xdr:colOff>
      <xdr:row>31</xdr:row>
      <xdr:rowOff>152400</xdr:rowOff>
    </xdr:from>
    <xdr:ext cx="76200" cy="200025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31</xdr:row>
      <xdr:rowOff>152400</xdr:rowOff>
    </xdr:from>
    <xdr:ext cx="76200" cy="200025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31</xdr:row>
      <xdr:rowOff>152400</xdr:rowOff>
    </xdr:from>
    <xdr:ext cx="76200" cy="200025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31</xdr:row>
      <xdr:rowOff>152400</xdr:rowOff>
    </xdr:from>
    <xdr:ext cx="76200" cy="200025"/>
    <xdr:sp macro="" textlink="">
      <xdr:nvSpPr>
        <xdr:cNvPr id="39" name="Text Box 2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31</xdr:row>
      <xdr:rowOff>152400</xdr:rowOff>
    </xdr:from>
    <xdr:ext cx="76200" cy="200025"/>
    <xdr:sp macro="" textlink="">
      <xdr:nvSpPr>
        <xdr:cNvPr id="40" name="Text Box 2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409575</xdr:colOff>
      <xdr:row>31</xdr:row>
      <xdr:rowOff>152400</xdr:rowOff>
    </xdr:from>
    <xdr:ext cx="76200" cy="200025"/>
    <xdr:sp macro="" textlink="">
      <xdr:nvSpPr>
        <xdr:cNvPr id="41" name="Text Box 2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248650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F120EB7F-F614-4CF2-9918-5089A1106D37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3" name="Text Box 20">
          <a:extLst>
            <a:ext uri="{FF2B5EF4-FFF2-40B4-BE49-F238E27FC236}">
              <a16:creationId xmlns:a16="http://schemas.microsoft.com/office/drawing/2014/main" id="{E83ED3B1-7957-4088-9909-9AA42A23AC03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4" name="Text Box 21">
          <a:extLst>
            <a:ext uri="{FF2B5EF4-FFF2-40B4-BE49-F238E27FC236}">
              <a16:creationId xmlns:a16="http://schemas.microsoft.com/office/drawing/2014/main" id="{4395E0DC-41BA-4C5E-8032-A2BB1AEC2A5F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5" name="Text Box 22">
          <a:extLst>
            <a:ext uri="{FF2B5EF4-FFF2-40B4-BE49-F238E27FC236}">
              <a16:creationId xmlns:a16="http://schemas.microsoft.com/office/drawing/2014/main" id="{370B738B-B044-4402-8E37-2B7C2BD0750C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6" name="Text Box 23">
          <a:extLst>
            <a:ext uri="{FF2B5EF4-FFF2-40B4-BE49-F238E27FC236}">
              <a16:creationId xmlns:a16="http://schemas.microsoft.com/office/drawing/2014/main" id="{B74486FB-4D06-435B-99B7-0B24AB57FA18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18</xdr:row>
      <xdr:rowOff>152400</xdr:rowOff>
    </xdr:from>
    <xdr:ext cx="76200" cy="200025"/>
    <xdr:sp macro="" textlink="">
      <xdr:nvSpPr>
        <xdr:cNvPr id="47" name="Text Box 24">
          <a:extLst>
            <a:ext uri="{FF2B5EF4-FFF2-40B4-BE49-F238E27FC236}">
              <a16:creationId xmlns:a16="http://schemas.microsoft.com/office/drawing/2014/main" id="{04DD3C26-9E84-4B5C-9604-AEFB28DF1154}"/>
            </a:ext>
          </a:extLst>
        </xdr:cNvPr>
        <xdr:cNvSpPr txBox="1">
          <a:spLocks noChangeArrowheads="1"/>
        </xdr:cNvSpPr>
      </xdr:nvSpPr>
      <xdr:spPr bwMode="auto">
        <a:xfrm>
          <a:off x="8248650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A024452E-CAA9-42EA-8D4F-F89E3A5A09B9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42D868D7-E49B-4F92-AC47-D9D63E436A76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50" name="Text Box 21">
          <a:extLst>
            <a:ext uri="{FF2B5EF4-FFF2-40B4-BE49-F238E27FC236}">
              <a16:creationId xmlns:a16="http://schemas.microsoft.com/office/drawing/2014/main" id="{DB15154F-81B4-4C29-8913-DD71C0473B68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51" name="Text Box 22">
          <a:extLst>
            <a:ext uri="{FF2B5EF4-FFF2-40B4-BE49-F238E27FC236}">
              <a16:creationId xmlns:a16="http://schemas.microsoft.com/office/drawing/2014/main" id="{789B60D3-E39B-44AB-BB6C-C9E6E50CAB2F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52" name="Text Box 23">
          <a:extLst>
            <a:ext uri="{FF2B5EF4-FFF2-40B4-BE49-F238E27FC236}">
              <a16:creationId xmlns:a16="http://schemas.microsoft.com/office/drawing/2014/main" id="{4E783AA5-1855-4224-A733-9009394397DB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18</xdr:row>
      <xdr:rowOff>152400</xdr:rowOff>
    </xdr:from>
    <xdr:ext cx="76200" cy="200025"/>
    <xdr:sp macro="" textlink="">
      <xdr:nvSpPr>
        <xdr:cNvPr id="53" name="Text Box 24">
          <a:extLst>
            <a:ext uri="{FF2B5EF4-FFF2-40B4-BE49-F238E27FC236}">
              <a16:creationId xmlns:a16="http://schemas.microsoft.com/office/drawing/2014/main" id="{A65F7D7E-A659-4069-A8D0-E370D56B6FE9}"/>
            </a:ext>
          </a:extLst>
        </xdr:cNvPr>
        <xdr:cNvSpPr txBox="1">
          <a:spLocks noChangeArrowheads="1"/>
        </xdr:cNvSpPr>
      </xdr:nvSpPr>
      <xdr:spPr bwMode="auto">
        <a:xfrm>
          <a:off x="8248650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8"/>
  <sheetViews>
    <sheetView tabSelected="1" workbookViewId="0">
      <selection activeCell="F60" sqref="F60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">
      <c r="O1" s="69">
        <v>2565</v>
      </c>
      <c r="P1" s="70"/>
      <c r="Q1" s="71"/>
      <c r="R1" s="69">
        <v>2565</v>
      </c>
      <c r="S1" s="70"/>
      <c r="T1" s="71"/>
    </row>
    <row r="2" spans="14:20" ht="15" customHeight="1" x14ac:dyDescent="0.2">
      <c r="O2" s="72" t="s">
        <v>10</v>
      </c>
      <c r="P2" s="73"/>
      <c r="Q2" s="74"/>
      <c r="R2" s="72" t="s">
        <v>12</v>
      </c>
      <c r="S2" s="73"/>
      <c r="T2" s="74"/>
    </row>
    <row r="3" spans="14:20" ht="15" customHeight="1" x14ac:dyDescent="0.4">
      <c r="O3" s="20" t="s">
        <v>0</v>
      </c>
      <c r="P3" s="21" t="s">
        <v>1</v>
      </c>
      <c r="Q3" s="60" t="s">
        <v>7</v>
      </c>
      <c r="R3" s="20" t="s">
        <v>0</v>
      </c>
      <c r="S3" s="21" t="s">
        <v>1</v>
      </c>
      <c r="T3" s="22" t="s">
        <v>7</v>
      </c>
    </row>
    <row r="4" spans="14:20" ht="15" customHeight="1" x14ac:dyDescent="0.4">
      <c r="O4" s="23">
        <v>-50</v>
      </c>
      <c r="P4" s="56">
        <v>256.64299999999997</v>
      </c>
      <c r="Q4" s="61">
        <v>249.42</v>
      </c>
      <c r="R4" s="58">
        <v>-50</v>
      </c>
      <c r="S4" s="24">
        <v>256.649</v>
      </c>
      <c r="T4" s="25">
        <v>249.501</v>
      </c>
    </row>
    <row r="5" spans="14:20" ht="15" customHeight="1" x14ac:dyDescent="0.4">
      <c r="O5" s="26">
        <v>-40</v>
      </c>
      <c r="P5" s="57">
        <v>256.70699999999999</v>
      </c>
      <c r="Q5" s="62">
        <v>249.42</v>
      </c>
      <c r="R5" s="59">
        <v>-40</v>
      </c>
      <c r="S5" s="27">
        <v>256.721</v>
      </c>
      <c r="T5" s="28">
        <f>$T$4</f>
        <v>249.501</v>
      </c>
    </row>
    <row r="6" spans="14:20" ht="15" customHeight="1" x14ac:dyDescent="0.4">
      <c r="O6" s="26">
        <v>-30</v>
      </c>
      <c r="P6" s="57">
        <v>256.74700000000001</v>
      </c>
      <c r="Q6" s="62">
        <v>249.42</v>
      </c>
      <c r="R6" s="59">
        <v>-30</v>
      </c>
      <c r="S6" s="27">
        <v>256.74700000000001</v>
      </c>
      <c r="T6" s="28">
        <f t="shared" ref="T6:T44" si="0">$T$4</f>
        <v>249.501</v>
      </c>
    </row>
    <row r="7" spans="14:20" ht="15" customHeight="1" x14ac:dyDescent="0.4">
      <c r="O7" s="26">
        <v>-20</v>
      </c>
      <c r="P7" s="57">
        <v>256.89499999999998</v>
      </c>
      <c r="Q7" s="62">
        <v>249.42</v>
      </c>
      <c r="R7" s="59">
        <v>-20</v>
      </c>
      <c r="S7" s="27">
        <v>256.887</v>
      </c>
      <c r="T7" s="28">
        <f t="shared" si="0"/>
        <v>249.501</v>
      </c>
    </row>
    <row r="8" spans="14:20" ht="15" customHeight="1" x14ac:dyDescent="0.4">
      <c r="O8" s="26">
        <v>-10</v>
      </c>
      <c r="P8" s="57">
        <v>257.02699999999999</v>
      </c>
      <c r="Q8" s="62">
        <v>249.42</v>
      </c>
      <c r="R8" s="59">
        <v>-10</v>
      </c>
      <c r="S8" s="27">
        <v>257.04399999999998</v>
      </c>
      <c r="T8" s="28">
        <f t="shared" si="0"/>
        <v>249.501</v>
      </c>
    </row>
    <row r="9" spans="14:20" ht="15" customHeight="1" x14ac:dyDescent="0.4">
      <c r="O9" s="26">
        <v>0</v>
      </c>
      <c r="P9" s="57">
        <v>256.702</v>
      </c>
      <c r="Q9" s="62">
        <v>249.42</v>
      </c>
      <c r="R9" s="59">
        <v>0</v>
      </c>
      <c r="S9" s="27">
        <v>256.726</v>
      </c>
      <c r="T9" s="28">
        <f t="shared" si="0"/>
        <v>249.501</v>
      </c>
    </row>
    <row r="10" spans="14:20" ht="15" customHeight="1" x14ac:dyDescent="0.4">
      <c r="O10" s="26">
        <v>0</v>
      </c>
      <c r="P10" s="57">
        <v>255.267</v>
      </c>
      <c r="Q10" s="62">
        <v>249.42</v>
      </c>
      <c r="R10" s="59">
        <v>0</v>
      </c>
      <c r="S10" s="27">
        <v>255.25399999999999</v>
      </c>
      <c r="T10" s="28">
        <f t="shared" si="0"/>
        <v>249.501</v>
      </c>
    </row>
    <row r="11" spans="14:20" ht="15" customHeight="1" x14ac:dyDescent="0.4">
      <c r="O11" s="26">
        <v>4</v>
      </c>
      <c r="P11" s="57">
        <v>253.05099999999999</v>
      </c>
      <c r="Q11" s="62">
        <v>249.42</v>
      </c>
      <c r="R11" s="59">
        <v>4</v>
      </c>
      <c r="S11" s="27">
        <v>252.886</v>
      </c>
      <c r="T11" s="28">
        <f t="shared" si="0"/>
        <v>249.501</v>
      </c>
    </row>
    <row r="12" spans="14:20" ht="15" customHeight="1" x14ac:dyDescent="0.4">
      <c r="O12" s="26">
        <v>8</v>
      </c>
      <c r="P12" s="57">
        <v>251.35400000000001</v>
      </c>
      <c r="Q12" s="62">
        <v>249.42</v>
      </c>
      <c r="R12" s="59">
        <v>8</v>
      </c>
      <c r="S12" s="27">
        <v>251.37299999999999</v>
      </c>
      <c r="T12" s="28">
        <f t="shared" si="0"/>
        <v>249.501</v>
      </c>
    </row>
    <row r="13" spans="14:20" ht="15" customHeight="1" x14ac:dyDescent="0.4">
      <c r="O13" s="26">
        <v>12</v>
      </c>
      <c r="P13" s="57">
        <v>249.77</v>
      </c>
      <c r="Q13" s="62">
        <v>249.42</v>
      </c>
      <c r="R13" s="59">
        <v>12</v>
      </c>
      <c r="S13" s="27">
        <v>249.76</v>
      </c>
      <c r="T13" s="28">
        <f t="shared" si="0"/>
        <v>249.501</v>
      </c>
    </row>
    <row r="14" spans="14:20" ht="15" customHeight="1" x14ac:dyDescent="0.4">
      <c r="N14" s="8"/>
      <c r="O14" s="26">
        <v>16</v>
      </c>
      <c r="P14" s="57">
        <v>249.52099999999999</v>
      </c>
      <c r="Q14" s="62">
        <v>249.42</v>
      </c>
      <c r="R14" s="64">
        <v>14.4</v>
      </c>
      <c r="S14" s="27">
        <v>249.501</v>
      </c>
      <c r="T14" s="28">
        <f t="shared" si="0"/>
        <v>249.501</v>
      </c>
    </row>
    <row r="15" spans="14:20" ht="15" customHeight="1" x14ac:dyDescent="0.4">
      <c r="O15" s="26">
        <v>19.2</v>
      </c>
      <c r="P15" s="57">
        <v>249.42</v>
      </c>
      <c r="Q15" s="62">
        <v>249.42</v>
      </c>
      <c r="R15" s="59">
        <v>16</v>
      </c>
      <c r="S15" s="27">
        <v>249.43100000000001</v>
      </c>
      <c r="T15" s="28">
        <f t="shared" si="0"/>
        <v>249.501</v>
      </c>
    </row>
    <row r="16" spans="14:20" ht="15" customHeight="1" x14ac:dyDescent="0.4">
      <c r="O16" s="26">
        <v>20</v>
      </c>
      <c r="P16" s="57">
        <v>249.34</v>
      </c>
      <c r="Q16" s="62">
        <v>249.42</v>
      </c>
      <c r="R16" s="59">
        <v>20</v>
      </c>
      <c r="S16" s="27">
        <v>249.45099999999999</v>
      </c>
      <c r="T16" s="28">
        <f t="shared" si="0"/>
        <v>249.501</v>
      </c>
    </row>
    <row r="17" spans="11:23" ht="15" customHeight="1" x14ac:dyDescent="0.4">
      <c r="O17" s="26">
        <v>24</v>
      </c>
      <c r="P17" s="57">
        <v>249.2</v>
      </c>
      <c r="Q17" s="62">
        <v>249.42</v>
      </c>
      <c r="R17" s="59">
        <v>24</v>
      </c>
      <c r="S17" s="27">
        <v>249.06100000000001</v>
      </c>
      <c r="T17" s="28">
        <f t="shared" si="0"/>
        <v>249.501</v>
      </c>
      <c r="V17" s="33"/>
      <c r="W17" s="34"/>
    </row>
    <row r="18" spans="11:23" ht="15" customHeight="1" x14ac:dyDescent="0.4">
      <c r="O18" s="26">
        <v>28</v>
      </c>
      <c r="P18" s="57">
        <v>249</v>
      </c>
      <c r="Q18" s="62">
        <v>249.42</v>
      </c>
      <c r="R18" s="59">
        <v>28</v>
      </c>
      <c r="S18" s="27">
        <v>249.14099999999999</v>
      </c>
      <c r="T18" s="28">
        <f t="shared" si="0"/>
        <v>249.501</v>
      </c>
      <c r="V18" s="33"/>
      <c r="W18" s="34"/>
    </row>
    <row r="19" spans="11:23" ht="15" customHeight="1" x14ac:dyDescent="0.4">
      <c r="O19" s="26">
        <v>32</v>
      </c>
      <c r="P19" s="57">
        <v>249.53200000000001</v>
      </c>
      <c r="Q19" s="62">
        <v>249.42</v>
      </c>
      <c r="R19" s="59">
        <v>32</v>
      </c>
      <c r="S19" s="27">
        <v>249.471</v>
      </c>
      <c r="T19" s="28">
        <f t="shared" si="0"/>
        <v>249.501</v>
      </c>
      <c r="V19" s="33"/>
      <c r="W19" s="34"/>
    </row>
    <row r="20" spans="11:23" ht="15" customHeight="1" x14ac:dyDescent="0.4">
      <c r="O20" s="26">
        <v>36</v>
      </c>
      <c r="P20" s="57">
        <v>249.67500000000001</v>
      </c>
      <c r="Q20" s="62">
        <v>249.42</v>
      </c>
      <c r="R20" s="59">
        <v>36</v>
      </c>
      <c r="S20" s="27">
        <v>249.381</v>
      </c>
      <c r="T20" s="28">
        <f t="shared" si="0"/>
        <v>249.501</v>
      </c>
      <c r="V20" s="33"/>
      <c r="W20" s="34"/>
    </row>
    <row r="21" spans="11:23" ht="15" customHeight="1" x14ac:dyDescent="0.4">
      <c r="O21" s="26">
        <v>40</v>
      </c>
      <c r="P21" s="57">
        <v>249.93899999999999</v>
      </c>
      <c r="Q21" s="62">
        <v>249.42</v>
      </c>
      <c r="R21" s="59">
        <v>38</v>
      </c>
      <c r="S21" s="27">
        <v>249.471</v>
      </c>
      <c r="T21" s="28">
        <f t="shared" si="0"/>
        <v>249.501</v>
      </c>
      <c r="V21" s="33"/>
      <c r="W21" s="34"/>
    </row>
    <row r="22" spans="11:23" ht="15" customHeight="1" x14ac:dyDescent="0.4">
      <c r="O22" s="26">
        <v>44</v>
      </c>
      <c r="P22" s="57">
        <v>250.191</v>
      </c>
      <c r="Q22" s="62">
        <v>249.42</v>
      </c>
      <c r="R22" s="59">
        <v>42</v>
      </c>
      <c r="S22" s="27">
        <v>250.22399999999999</v>
      </c>
      <c r="T22" s="28">
        <f t="shared" si="0"/>
        <v>249.501</v>
      </c>
      <c r="V22" s="33"/>
      <c r="W22" s="34"/>
    </row>
    <row r="23" spans="11:23" ht="15" customHeight="1" x14ac:dyDescent="0.4">
      <c r="O23" s="26">
        <v>48</v>
      </c>
      <c r="P23" s="57">
        <v>250.42400000000001</v>
      </c>
      <c r="Q23" s="62">
        <v>249.42</v>
      </c>
      <c r="R23" s="59">
        <v>46</v>
      </c>
      <c r="S23" s="27">
        <v>250.489</v>
      </c>
      <c r="T23" s="28">
        <f t="shared" si="0"/>
        <v>249.501</v>
      </c>
      <c r="V23" s="33"/>
      <c r="W23" s="34"/>
    </row>
    <row r="24" spans="11:23" ht="15" customHeight="1" x14ac:dyDescent="0.4">
      <c r="O24" s="26">
        <v>52</v>
      </c>
      <c r="P24" s="57">
        <v>250.90100000000001</v>
      </c>
      <c r="Q24" s="62">
        <v>249.42</v>
      </c>
      <c r="R24" s="59">
        <v>50</v>
      </c>
      <c r="S24" s="27">
        <v>250.82</v>
      </c>
      <c r="T24" s="28">
        <f t="shared" si="0"/>
        <v>249.501</v>
      </c>
      <c r="V24" s="33"/>
      <c r="W24" s="34"/>
    </row>
    <row r="25" spans="11:23" ht="15" customHeight="1" x14ac:dyDescent="0.4">
      <c r="K25" s="2"/>
      <c r="L25" s="3"/>
      <c r="M25" s="3"/>
      <c r="N25" s="8"/>
      <c r="O25" s="26">
        <v>56</v>
      </c>
      <c r="P25" s="57">
        <v>251.297</v>
      </c>
      <c r="Q25" s="62">
        <v>249.42</v>
      </c>
      <c r="R25" s="59">
        <v>54</v>
      </c>
      <c r="S25" s="27">
        <v>251.10599999999999</v>
      </c>
      <c r="T25" s="28">
        <f t="shared" si="0"/>
        <v>249.501</v>
      </c>
      <c r="V25" s="33"/>
      <c r="W25" s="34"/>
    </row>
    <row r="26" spans="11:23" ht="15" customHeight="1" x14ac:dyDescent="0.4">
      <c r="K26" s="2"/>
      <c r="L26" s="4"/>
      <c r="M26" s="4"/>
      <c r="O26" s="26">
        <v>60</v>
      </c>
      <c r="P26" s="57">
        <v>253.35</v>
      </c>
      <c r="Q26" s="62">
        <v>249.42</v>
      </c>
      <c r="R26" s="59">
        <v>58</v>
      </c>
      <c r="S26" s="27">
        <v>252.108</v>
      </c>
      <c r="T26" s="28">
        <f t="shared" si="0"/>
        <v>249.501</v>
      </c>
      <c r="V26" s="33"/>
      <c r="W26" s="34"/>
    </row>
    <row r="27" spans="11:23" ht="15" customHeight="1" x14ac:dyDescent="0.4">
      <c r="K27" s="2"/>
      <c r="L27" s="3"/>
      <c r="M27" s="3"/>
      <c r="O27" s="26">
        <v>64</v>
      </c>
      <c r="P27" s="57">
        <v>255.16800000000001</v>
      </c>
      <c r="Q27" s="62">
        <v>249.42</v>
      </c>
      <c r="R27" s="59">
        <v>62</v>
      </c>
      <c r="S27" s="27">
        <v>254.38399999999999</v>
      </c>
      <c r="T27" s="28">
        <f t="shared" si="0"/>
        <v>249.501</v>
      </c>
      <c r="V27" s="33"/>
      <c r="W27" s="34"/>
    </row>
    <row r="28" spans="11:23" ht="15" customHeight="1" x14ac:dyDescent="0.4">
      <c r="K28" s="2"/>
      <c r="L28" s="4"/>
      <c r="M28" s="4"/>
      <c r="O28" s="26">
        <v>65</v>
      </c>
      <c r="P28" s="57">
        <v>255.602</v>
      </c>
      <c r="Q28" s="62">
        <v>249.42</v>
      </c>
      <c r="R28" s="59">
        <v>64</v>
      </c>
      <c r="S28" s="27">
        <v>255.041</v>
      </c>
      <c r="T28" s="28">
        <f t="shared" si="0"/>
        <v>249.501</v>
      </c>
      <c r="V28" s="33"/>
      <c r="W28" s="34"/>
    </row>
    <row r="29" spans="11:23" ht="15" customHeight="1" x14ac:dyDescent="0.4">
      <c r="K29" s="2"/>
      <c r="L29" s="3"/>
      <c r="M29" s="3"/>
      <c r="O29" s="26">
        <v>65</v>
      </c>
      <c r="P29" s="57">
        <v>256.7</v>
      </c>
      <c r="Q29" s="62">
        <v>249.42</v>
      </c>
      <c r="R29" s="59">
        <v>65</v>
      </c>
      <c r="S29" s="27">
        <v>255.64400000000001</v>
      </c>
      <c r="T29" s="28">
        <f t="shared" si="0"/>
        <v>249.501</v>
      </c>
      <c r="V29" s="33"/>
      <c r="W29" s="34"/>
    </row>
    <row r="30" spans="11:23" ht="15" customHeight="1" x14ac:dyDescent="0.4">
      <c r="K30" s="2"/>
      <c r="L30" s="4"/>
      <c r="M30" s="4"/>
      <c r="O30" s="26">
        <v>70</v>
      </c>
      <c r="P30" s="57">
        <v>257.01</v>
      </c>
      <c r="Q30" s="62">
        <v>249.42</v>
      </c>
      <c r="R30" s="59">
        <v>65</v>
      </c>
      <c r="S30" s="27">
        <v>256.71300000000002</v>
      </c>
      <c r="T30" s="28">
        <f t="shared" si="0"/>
        <v>249.501</v>
      </c>
      <c r="V30" s="33"/>
      <c r="W30" s="34"/>
    </row>
    <row r="31" spans="11:23" ht="15" customHeight="1" x14ac:dyDescent="0.4">
      <c r="K31" s="2"/>
      <c r="L31" s="5"/>
      <c r="M31" s="5"/>
      <c r="O31" s="26">
        <v>80</v>
      </c>
      <c r="P31" s="57">
        <v>257.786</v>
      </c>
      <c r="Q31" s="62">
        <v>249.42</v>
      </c>
      <c r="R31" s="59">
        <v>70</v>
      </c>
      <c r="S31" s="27">
        <v>257.00099999999998</v>
      </c>
      <c r="T31" s="28">
        <f t="shared" si="0"/>
        <v>249.501</v>
      </c>
      <c r="V31" s="33"/>
      <c r="W31" s="34"/>
    </row>
    <row r="32" spans="11:23" ht="15" customHeight="1" x14ac:dyDescent="0.4">
      <c r="K32" s="2"/>
      <c r="L32" s="5"/>
      <c r="M32" s="5"/>
      <c r="O32" s="26">
        <v>90</v>
      </c>
      <c r="P32" s="57">
        <v>258.62599999999998</v>
      </c>
      <c r="Q32" s="62">
        <v>249.42</v>
      </c>
      <c r="R32" s="59">
        <v>80</v>
      </c>
      <c r="S32" s="27">
        <v>257.80200000000002</v>
      </c>
      <c r="T32" s="28">
        <f t="shared" si="0"/>
        <v>249.501</v>
      </c>
      <c r="V32" s="33"/>
      <c r="W32" s="34"/>
    </row>
    <row r="33" spans="1:23" ht="15" customHeight="1" x14ac:dyDescent="0.4">
      <c r="K33" s="2"/>
      <c r="L33" s="6"/>
      <c r="M33" s="7"/>
      <c r="O33" s="26">
        <v>100</v>
      </c>
      <c r="P33" s="57">
        <v>259.48099999999999</v>
      </c>
      <c r="Q33" s="62">
        <v>249.42</v>
      </c>
      <c r="R33" s="59">
        <v>90</v>
      </c>
      <c r="S33" s="27">
        <v>258.61799999999999</v>
      </c>
      <c r="T33" s="28">
        <f t="shared" si="0"/>
        <v>249.501</v>
      </c>
      <c r="V33" s="33"/>
      <c r="W33" s="34"/>
    </row>
    <row r="34" spans="1:23" ht="15" customHeight="1" x14ac:dyDescent="0.4">
      <c r="K34" s="2"/>
      <c r="L34" s="5"/>
      <c r="M34" s="5"/>
      <c r="O34" s="26">
        <v>110</v>
      </c>
      <c r="P34" s="57">
        <v>259.74799999999999</v>
      </c>
      <c r="Q34" s="63">
        <v>249.42</v>
      </c>
      <c r="R34" s="59">
        <v>100</v>
      </c>
      <c r="S34" s="27">
        <v>259.476</v>
      </c>
      <c r="T34" s="28">
        <f t="shared" si="0"/>
        <v>249.501</v>
      </c>
      <c r="V34" s="33"/>
      <c r="W34" s="34"/>
    </row>
    <row r="35" spans="1:23" ht="15" customHeight="1" x14ac:dyDescent="0.4">
      <c r="O35" s="26"/>
      <c r="P35" s="27"/>
      <c r="Q35" s="28"/>
      <c r="R35" s="26">
        <v>110</v>
      </c>
      <c r="S35" s="27">
        <v>259.77300000000002</v>
      </c>
      <c r="T35" s="28">
        <f t="shared" si="0"/>
        <v>249.501</v>
      </c>
      <c r="V35" s="33"/>
      <c r="W35" s="34"/>
    </row>
    <row r="36" spans="1:23" ht="15" customHeight="1" x14ac:dyDescent="0.4">
      <c r="A36" s="65" t="s">
        <v>0</v>
      </c>
      <c r="B36" s="48">
        <v>-50</v>
      </c>
      <c r="C36" s="49">
        <v>-40</v>
      </c>
      <c r="D36" s="49">
        <v>-30</v>
      </c>
      <c r="E36" s="49">
        <v>-20</v>
      </c>
      <c r="F36" s="49">
        <v>-10</v>
      </c>
      <c r="G36" s="49">
        <v>0</v>
      </c>
      <c r="H36" s="49">
        <v>0</v>
      </c>
      <c r="I36" s="49">
        <v>4</v>
      </c>
      <c r="J36" s="49">
        <v>8</v>
      </c>
      <c r="K36" s="49">
        <v>12</v>
      </c>
      <c r="L36" s="66">
        <v>14.4</v>
      </c>
      <c r="N36" s="8"/>
      <c r="O36" s="26"/>
      <c r="P36" s="27"/>
      <c r="Q36" s="28"/>
      <c r="S36" s="27"/>
      <c r="T36" s="28"/>
      <c r="V36" s="33"/>
      <c r="W36" s="34"/>
    </row>
    <row r="37" spans="1:23" ht="15" customHeight="1" x14ac:dyDescent="0.4">
      <c r="A37" s="42" t="s">
        <v>1</v>
      </c>
      <c r="B37" s="50">
        <v>256.649</v>
      </c>
      <c r="C37" s="51">
        <v>256.721</v>
      </c>
      <c r="D37" s="51">
        <v>256.74700000000001</v>
      </c>
      <c r="E37" s="51">
        <v>256.887</v>
      </c>
      <c r="F37" s="51">
        <v>257.04399999999998</v>
      </c>
      <c r="G37" s="51">
        <v>256.726</v>
      </c>
      <c r="H37" s="51">
        <v>255.25399999999999</v>
      </c>
      <c r="I37" s="51">
        <v>252.886</v>
      </c>
      <c r="J37" s="51">
        <v>251.37299999999999</v>
      </c>
      <c r="K37" s="51">
        <v>249.76</v>
      </c>
      <c r="L37" s="52">
        <v>249.501</v>
      </c>
      <c r="O37" s="26"/>
      <c r="P37" s="27"/>
      <c r="Q37" s="28"/>
      <c r="R37" s="26"/>
      <c r="S37" s="27"/>
      <c r="T37" s="28"/>
      <c r="V37" s="33"/>
      <c r="W37" s="34"/>
    </row>
    <row r="38" spans="1:23" ht="15" customHeight="1" x14ac:dyDescent="0.4">
      <c r="A38" s="42" t="s">
        <v>0</v>
      </c>
      <c r="B38" s="53">
        <v>16</v>
      </c>
      <c r="C38" s="54">
        <v>20</v>
      </c>
      <c r="D38" s="54">
        <v>24</v>
      </c>
      <c r="E38" s="54">
        <v>28</v>
      </c>
      <c r="F38" s="54">
        <v>32</v>
      </c>
      <c r="G38" s="54">
        <v>36</v>
      </c>
      <c r="H38" s="54">
        <v>38</v>
      </c>
      <c r="I38" s="54">
        <v>42</v>
      </c>
      <c r="J38" s="54">
        <v>46</v>
      </c>
      <c r="K38" s="54">
        <v>50</v>
      </c>
      <c r="L38" s="55">
        <v>54</v>
      </c>
      <c r="M38" s="7"/>
      <c r="N38" s="7"/>
      <c r="O38" s="26"/>
      <c r="P38" s="27"/>
      <c r="Q38" s="28"/>
      <c r="S38" s="27"/>
      <c r="T38" s="28"/>
      <c r="V38" s="33"/>
      <c r="W38" s="34"/>
    </row>
    <row r="39" spans="1:23" ht="15" customHeight="1" x14ac:dyDescent="0.4">
      <c r="A39" s="42" t="s">
        <v>1</v>
      </c>
      <c r="B39" s="50">
        <v>249.43100000000001</v>
      </c>
      <c r="C39" s="51">
        <v>249.45099999999999</v>
      </c>
      <c r="D39" s="51">
        <v>249.06100000000001</v>
      </c>
      <c r="E39" s="51">
        <v>249.14099999999999</v>
      </c>
      <c r="F39" s="51">
        <v>249.471</v>
      </c>
      <c r="G39" s="51">
        <v>249.381</v>
      </c>
      <c r="H39" s="51">
        <v>249.471</v>
      </c>
      <c r="I39" s="51">
        <v>250.22399999999999</v>
      </c>
      <c r="J39" s="51">
        <v>250.489</v>
      </c>
      <c r="K39" s="51">
        <v>250.82</v>
      </c>
      <c r="L39" s="52">
        <v>251.10599999999999</v>
      </c>
      <c r="O39" s="26"/>
      <c r="P39" s="27"/>
      <c r="Q39" s="28"/>
      <c r="R39" s="26"/>
      <c r="S39" s="27"/>
      <c r="T39" s="28"/>
      <c r="V39" s="33"/>
      <c r="W39" s="34"/>
    </row>
    <row r="40" spans="1:23" ht="15" customHeight="1" x14ac:dyDescent="0.4">
      <c r="A40" s="42" t="s">
        <v>0</v>
      </c>
      <c r="B40" s="53">
        <v>58</v>
      </c>
      <c r="C40" s="54">
        <v>62</v>
      </c>
      <c r="D40" s="54">
        <v>64</v>
      </c>
      <c r="E40" s="54">
        <v>65</v>
      </c>
      <c r="F40" s="54">
        <v>65</v>
      </c>
      <c r="G40" s="54">
        <v>70</v>
      </c>
      <c r="H40" s="54">
        <v>80</v>
      </c>
      <c r="I40" s="54">
        <v>90</v>
      </c>
      <c r="J40" s="54">
        <v>100</v>
      </c>
      <c r="K40" s="54">
        <v>110</v>
      </c>
      <c r="L40" s="41"/>
      <c r="O40" s="26"/>
      <c r="P40" s="27"/>
      <c r="Q40" s="28"/>
      <c r="S40" s="27"/>
      <c r="T40" s="28"/>
      <c r="V40" s="33"/>
      <c r="W40" s="34"/>
    </row>
    <row r="41" spans="1:23" ht="15" customHeight="1" x14ac:dyDescent="0.4">
      <c r="A41" s="42" t="s">
        <v>1</v>
      </c>
      <c r="B41" s="50">
        <v>252.108</v>
      </c>
      <c r="C41" s="51">
        <v>254.38399999999999</v>
      </c>
      <c r="D41" s="51">
        <v>255.041</v>
      </c>
      <c r="E41" s="51">
        <v>255.64400000000001</v>
      </c>
      <c r="F41" s="51">
        <v>256.71300000000002</v>
      </c>
      <c r="G41" s="51">
        <v>257.00099999999998</v>
      </c>
      <c r="H41" s="51">
        <v>257.80200000000002</v>
      </c>
      <c r="I41" s="51">
        <v>258.61799999999999</v>
      </c>
      <c r="J41" s="51">
        <v>259.476</v>
      </c>
      <c r="K41" s="51">
        <v>259.77300000000002</v>
      </c>
      <c r="L41" s="41"/>
      <c r="O41" s="26"/>
      <c r="P41" s="27"/>
      <c r="Q41" s="28"/>
      <c r="R41" s="26"/>
      <c r="S41" s="27"/>
      <c r="T41" s="28"/>
      <c r="V41" s="33"/>
      <c r="W41" s="34"/>
    </row>
    <row r="42" spans="1:23" ht="15" customHeight="1" x14ac:dyDescent="0.4">
      <c r="A42" s="42" t="s">
        <v>0</v>
      </c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41"/>
      <c r="O42" s="26"/>
      <c r="P42" s="27"/>
      <c r="Q42" s="28"/>
      <c r="R42" s="26"/>
      <c r="S42" s="27"/>
      <c r="T42" s="28"/>
      <c r="V42" s="33"/>
      <c r="W42" s="34"/>
    </row>
    <row r="43" spans="1:23" ht="15" customHeight="1" x14ac:dyDescent="0.4">
      <c r="A43" s="42" t="s">
        <v>1</v>
      </c>
      <c r="B43" s="43"/>
      <c r="C43" s="40"/>
      <c r="D43" s="40"/>
      <c r="E43" s="40"/>
      <c r="F43" s="40"/>
      <c r="G43" s="40"/>
      <c r="H43" s="40"/>
      <c r="I43" s="40"/>
      <c r="J43" s="40"/>
      <c r="K43" s="40"/>
      <c r="L43" s="41"/>
      <c r="O43" s="26"/>
      <c r="P43" s="27"/>
      <c r="Q43" s="28"/>
      <c r="R43" s="26"/>
      <c r="S43" s="27"/>
      <c r="T43" s="28"/>
      <c r="V43" s="33"/>
      <c r="W43" s="34"/>
    </row>
    <row r="44" spans="1:23" ht="15" customHeight="1" x14ac:dyDescent="0.4">
      <c r="A44" s="42" t="s">
        <v>0</v>
      </c>
      <c r="B44" s="43"/>
      <c r="C44" s="40"/>
      <c r="D44" s="40"/>
      <c r="E44" s="40"/>
      <c r="F44" s="40"/>
      <c r="G44" s="40"/>
      <c r="H44" s="40"/>
      <c r="I44" s="40"/>
      <c r="J44" s="40"/>
      <c r="K44" s="40"/>
      <c r="L44" s="41"/>
      <c r="O44" s="26"/>
      <c r="P44" s="27"/>
      <c r="Q44" s="28"/>
      <c r="R44" s="44">
        <v>65</v>
      </c>
      <c r="S44" s="45">
        <v>256.7</v>
      </c>
      <c r="T44" s="46">
        <f t="shared" si="0"/>
        <v>249.501</v>
      </c>
      <c r="V44" s="33"/>
      <c r="W44" s="34"/>
    </row>
    <row r="45" spans="1:23" ht="15" customHeight="1" x14ac:dyDescent="0.4">
      <c r="A45" s="42" t="s">
        <v>1</v>
      </c>
      <c r="B45" s="43"/>
      <c r="C45" s="40"/>
      <c r="D45" s="40"/>
      <c r="E45" s="40"/>
      <c r="F45" s="40"/>
      <c r="G45" s="40"/>
      <c r="H45" s="40"/>
      <c r="I45" s="40"/>
      <c r="J45" s="40"/>
      <c r="K45" s="40"/>
      <c r="L45" s="41"/>
      <c r="O45" s="26"/>
      <c r="P45" s="27"/>
      <c r="Q45" s="28"/>
      <c r="R45" s="26"/>
      <c r="S45" s="27"/>
      <c r="T45" s="28"/>
      <c r="V45" s="33"/>
      <c r="W45" s="34"/>
    </row>
    <row r="46" spans="1:23" ht="15" customHeight="1" x14ac:dyDescent="0.4">
      <c r="A46" s="42" t="s">
        <v>0</v>
      </c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1"/>
      <c r="O46" s="26"/>
      <c r="P46" s="27"/>
      <c r="Q46" s="28"/>
      <c r="R46" s="26"/>
      <c r="S46" s="27"/>
      <c r="T46" s="28"/>
      <c r="V46" s="33"/>
      <c r="W46" s="34"/>
    </row>
    <row r="47" spans="1:23" ht="15" customHeight="1" x14ac:dyDescent="0.4">
      <c r="A47" s="11" t="s">
        <v>1</v>
      </c>
      <c r="B47" s="12"/>
      <c r="C47" s="10"/>
      <c r="D47" s="10"/>
      <c r="E47" s="10"/>
      <c r="F47" s="10"/>
      <c r="G47" s="10"/>
      <c r="H47" s="10"/>
      <c r="I47" s="10"/>
      <c r="J47" s="10"/>
      <c r="K47" s="10"/>
      <c r="L47" s="9"/>
      <c r="N47" s="8"/>
      <c r="O47" s="26"/>
      <c r="P47" s="27"/>
      <c r="Q47" s="28"/>
      <c r="R47" s="26"/>
      <c r="S47" s="27"/>
      <c r="T47" s="28"/>
      <c r="V47" s="33"/>
      <c r="W47" s="34"/>
    </row>
    <row r="48" spans="1:23" ht="15" customHeight="1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O48" s="26"/>
      <c r="P48" s="27"/>
      <c r="Q48" s="28"/>
      <c r="R48" s="26"/>
      <c r="S48" s="27"/>
      <c r="T48" s="28"/>
    </row>
    <row r="49" spans="1:20" ht="15" customHeight="1" x14ac:dyDescent="0.4">
      <c r="A49" s="13"/>
      <c r="B49" s="14" t="s">
        <v>2</v>
      </c>
      <c r="C49" s="15">
        <v>257.38099999999997</v>
      </c>
      <c r="D49" s="16" t="s">
        <v>8</v>
      </c>
      <c r="E49" s="17"/>
      <c r="F49" s="14" t="s">
        <v>3</v>
      </c>
      <c r="G49" s="18">
        <v>256.726</v>
      </c>
      <c r="H49" s="16" t="s">
        <v>8</v>
      </c>
      <c r="I49" s="19"/>
      <c r="J49" s="14" t="s">
        <v>4</v>
      </c>
      <c r="K49" s="18">
        <v>256.71300000000002</v>
      </c>
      <c r="L49" s="16" t="s">
        <v>8</v>
      </c>
      <c r="O49" s="26"/>
      <c r="P49" s="27"/>
      <c r="Q49" s="28"/>
      <c r="R49" s="26"/>
      <c r="S49" s="27"/>
      <c r="T49" s="28"/>
    </row>
    <row r="50" spans="1:20" ht="15" customHeight="1" x14ac:dyDescent="0.4">
      <c r="A50" s="13"/>
      <c r="B50" s="14" t="s">
        <v>5</v>
      </c>
      <c r="C50" s="18">
        <f>MIN(S4:S35)</f>
        <v>249.06100000000001</v>
      </c>
      <c r="D50" s="16" t="s">
        <v>8</v>
      </c>
      <c r="E50" s="17"/>
      <c r="F50" s="14" t="s">
        <v>6</v>
      </c>
      <c r="G50" s="18">
        <v>248.89099999999999</v>
      </c>
      <c r="H50" s="16" t="s">
        <v>8</v>
      </c>
      <c r="I50" s="19"/>
      <c r="J50" s="72" t="s">
        <v>12</v>
      </c>
      <c r="K50" s="73"/>
      <c r="L50" s="74"/>
      <c r="O50" s="26"/>
      <c r="P50" s="27"/>
      <c r="Q50" s="28"/>
      <c r="R50" s="26"/>
      <c r="S50" s="27"/>
      <c r="T50" s="28"/>
    </row>
    <row r="51" spans="1:20" ht="15" customHeight="1" x14ac:dyDescent="0.4">
      <c r="O51" s="26"/>
      <c r="P51" s="27"/>
      <c r="Q51" s="28"/>
      <c r="R51" s="26"/>
      <c r="S51" s="27"/>
      <c r="T51" s="28"/>
    </row>
    <row r="52" spans="1:20" ht="15" customHeight="1" x14ac:dyDescent="0.4">
      <c r="J52" s="76" t="s">
        <v>11</v>
      </c>
      <c r="K52" s="76"/>
      <c r="L52" s="76"/>
      <c r="O52" s="38"/>
      <c r="P52" s="39"/>
      <c r="Q52" s="29"/>
      <c r="R52" s="38"/>
      <c r="S52" s="39"/>
      <c r="T52" s="29"/>
    </row>
    <row r="53" spans="1:20" ht="15" customHeight="1" x14ac:dyDescent="0.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O53" s="33"/>
      <c r="P53" s="34"/>
      <c r="Q53" s="35"/>
    </row>
    <row r="54" spans="1:20" ht="15" customHeight="1" x14ac:dyDescent="0.4">
      <c r="A54" s="13"/>
      <c r="B54" s="13"/>
      <c r="C54" s="47"/>
      <c r="D54" s="13"/>
      <c r="E54" s="47"/>
      <c r="F54" s="13"/>
      <c r="G54" s="13"/>
      <c r="H54" s="13"/>
      <c r="I54" s="13"/>
      <c r="J54" s="13"/>
      <c r="K54" s="13"/>
      <c r="L54" s="13"/>
      <c r="O54" s="33"/>
      <c r="P54" s="34"/>
      <c r="Q54" s="35"/>
    </row>
    <row r="55" spans="1:20" ht="15" customHeight="1" x14ac:dyDescent="0.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O55" s="33"/>
      <c r="P55" s="34"/>
      <c r="Q55" s="35"/>
    </row>
    <row r="56" spans="1:20" ht="15" customHeight="1" x14ac:dyDescent="0.4">
      <c r="A56" s="13"/>
      <c r="B56" s="13"/>
      <c r="C56" s="13"/>
      <c r="D56" s="13"/>
      <c r="E56" s="75" t="s">
        <v>9</v>
      </c>
      <c r="F56" s="75"/>
      <c r="G56" s="75"/>
      <c r="H56" s="75"/>
      <c r="I56" s="75"/>
      <c r="J56" s="13"/>
      <c r="K56" s="13"/>
      <c r="L56" s="13"/>
      <c r="O56" s="33"/>
      <c r="P56" s="34"/>
      <c r="Q56" s="35"/>
    </row>
    <row r="57" spans="1:20" ht="15" customHeight="1" x14ac:dyDescent="0.4">
      <c r="A57" s="13"/>
      <c r="B57" s="13"/>
      <c r="C57" s="13"/>
      <c r="D57" s="13"/>
      <c r="E57" s="13"/>
      <c r="F57" s="32"/>
      <c r="G57" s="32"/>
      <c r="H57" s="32"/>
      <c r="I57" s="13"/>
      <c r="J57" s="13"/>
      <c r="K57" s="13"/>
      <c r="L57" s="13"/>
      <c r="O57" s="33"/>
      <c r="P57" s="34"/>
      <c r="Q57" s="35"/>
    </row>
    <row r="58" spans="1:20" ht="15" customHeight="1" x14ac:dyDescent="0.4">
      <c r="A58" s="13"/>
      <c r="B58" s="13"/>
      <c r="C58" s="13"/>
      <c r="D58" s="13"/>
      <c r="E58" s="13"/>
      <c r="F58" s="32"/>
      <c r="G58" s="32"/>
      <c r="H58" s="32"/>
      <c r="I58" s="13"/>
      <c r="J58" s="13"/>
      <c r="K58" s="13"/>
      <c r="L58" s="13"/>
      <c r="N58" s="30"/>
      <c r="O58" s="36"/>
      <c r="P58" s="37"/>
      <c r="Q58" s="35"/>
    </row>
    <row r="59" spans="1:20" ht="15" customHeight="1" x14ac:dyDescent="0.2">
      <c r="F59" s="67" t="s">
        <v>13</v>
      </c>
      <c r="G59" s="68"/>
      <c r="H59" s="68"/>
    </row>
    <row r="60" spans="1:20" ht="15" customHeight="1" x14ac:dyDescent="0.2"/>
    <row r="61" spans="1:20" ht="15" customHeight="1" x14ac:dyDescent="0.2"/>
    <row r="62" spans="1:20" ht="15" customHeight="1" x14ac:dyDescent="0.2">
      <c r="P62" s="31"/>
    </row>
    <row r="63" spans="1:20" ht="15" customHeight="1" x14ac:dyDescent="0.2"/>
    <row r="64" spans="1:2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&amp;R๖๕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N.65-2566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2023-05-03T03:51:43Z</cp:lastPrinted>
  <dcterms:created xsi:type="dcterms:W3CDTF">2010-03-02T03:40:57Z</dcterms:created>
  <dcterms:modified xsi:type="dcterms:W3CDTF">2023-05-03T03:51:45Z</dcterms:modified>
</cp:coreProperties>
</file>