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C2372049-BBC3-495D-A5A6-296E1D014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.75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<sst xmlns="http://schemas.openxmlformats.org/spreadsheetml/2006/main" count="34" uniqueCount="14">
  <si>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</si>
  <si>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</si>
  <si>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</si>
  <si>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</si>
  <si>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</si>
  <si>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</si>
  <si>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</si>
  <si>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</si>
  <si>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</si>
  <si>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</si>
  <si>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</si>
  <si>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สำรวจเมื่อ 19 ม.ค.2566</t>
  </si>
  <si>
    <t>เปลี่ยนรูปแล้ว</t>
  </si>
  <si>
    <t>สำรวจเมื่อ 9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</si>
</sst>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1" fontId="7" fillId="0" borderId="2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0" xfId="3" applyFont="1"/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3" fillId="0" borderId="0" xfId="3" applyNumberFormat="1" applyFont="1"/>
    <xf numFmtId="0" fontId="11" fillId="0" borderId="0" xfId="3" applyFont="1"/>
    <xf numFmtId="1" fontId="8" fillId="0" borderId="18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0" fontId="8" fillId="0" borderId="20" xfId="3" applyFont="1" applyBorder="1"/>
    <xf numFmtId="1" fontId="7" fillId="0" borderId="21" xfId="3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64" fontId="2" fillId="0" borderId="0" xfId="3" applyNumberFormat="1"/>
    <xf numFmtId="164" fontId="8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28" xfId="3" applyFont="1" applyBorder="1" applyAlignment="1">
      <alignment horizontal="center" vertical="center"/>
    </xf>
    <xf numFmtId="1" fontId="7" fillId="0" borderId="24" xfId="3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7" fillId="0" borderId="28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10" fillId="0" borderId="32" xfId="0" applyNumberFormat="1" applyFont="1" applyBorder="1"/>
    <xf numFmtId="164" fontId="10" fillId="0" borderId="1" xfId="0" applyNumberFormat="1" applyFont="1" applyBorder="1"/>
    <xf numFmtId="164" fontId="10" fillId="0" borderId="16" xfId="0" applyNumberFormat="1" applyFont="1" applyBorder="1"/>
    <xf numFmtId="0" fontId="7" fillId="0" borderId="30" xfId="2" applyFont="1" applyBorder="1" applyAlignment="1">
      <alignment horizontal="center"/>
    </xf>
    <xf numFmtId="1" fontId="7" fillId="0" borderId="30" xfId="3" applyNumberFormat="1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1" fontId="7" fillId="0" borderId="33" xfId="3" applyNumberFormat="1" applyFont="1" applyBorder="1" applyAlignment="1">
      <alignment horizontal="center" vertical="center"/>
    </xf>
    <xf numFmtId="1" fontId="7" fillId="0" borderId="34" xfId="3" applyNumberFormat="1" applyFont="1" applyBorder="1" applyAlignment="1">
      <alignment horizontal="center" vertical="center"/>
    </xf>
    <xf numFmtId="164" fontId="7" fillId="0" borderId="30" xfId="2" applyNumberFormat="1" applyFont="1" applyBorder="1" applyAlignment="1">
      <alignment horizontal="center"/>
    </xf>
    <xf numFmtId="0" fontId="7" fillId="0" borderId="35" xfId="3" applyFont="1" applyBorder="1" applyAlignment="1">
      <alignment horizontal="center" vertical="center"/>
    </xf>
    <xf numFmtId="164" fontId="7" fillId="0" borderId="24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64" fontId="7" fillId="0" borderId="36" xfId="2" applyNumberFormat="1" applyFont="1" applyBorder="1" applyAlignment="1">
      <alignment horizontal="center"/>
    </xf>
    <xf numFmtId="1" fontId="7" fillId="0" borderId="36" xfId="3" applyNumberFormat="1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2" fillId="4" borderId="0" xfId="3" applyFill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รูปตัดขวางลำน้ำน้ำว้าที่แนวสำรวจปริมาณน้ำ</a:t>
            </a:r>
          </a:p>
        </c:rich>
      </c:tx>
      <c:layout>
        <c:manualLayout>
          <c:xMode val="edge"/>
          <c:yMode val="edge"/>
          <c:x val="0.32182422990275528"/>
          <c:y val="3.6349065834226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95835089951967"/>
          <c:y val="0.15582444206308532"/>
          <c:w val="0.79354007119254011"/>
          <c:h val="0.5443942288279053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2748237528329434"/>
                  <c:y val="-6.32219789094410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196.629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D18-47D8-8D24-C482419420E7}"/>
                </c:ext>
              </c:extLst>
            </c:dLbl>
            <c:dLbl>
              <c:idx val="49"/>
              <c:layout>
                <c:manualLayout>
                  <c:x val="-0.11084088038483253"/>
                  <c:y val="-4.456226995294227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196.591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D18-47D8-8D24-C482419420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'N.75-2567'!$R$4:$R$57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 formatCode="General">
                  <c:v>103.5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190</c:v>
                </c:pt>
                <c:pt idx="47">
                  <c:v>200</c:v>
                </c:pt>
                <c:pt idx="48">
                  <c:v>210</c:v>
                </c:pt>
                <c:pt idx="49">
                  <c:v>220</c:v>
                </c:pt>
                <c:pt idx="50">
                  <c:v>230</c:v>
                </c:pt>
                <c:pt idx="51">
                  <c:v>240</c:v>
                </c:pt>
              </c:numCache>
            </c:numRef>
          </c:xVal>
          <c:yVal>
            <c:numRef>
              <c:f>'N.75-2567'!$S$4:$S$57</c:f>
              <c:numCache>
                <c:formatCode>0.000</c:formatCode>
                <c:ptCount val="54"/>
                <c:pt idx="0">
                  <c:v>196.60499999999999</c:v>
                </c:pt>
                <c:pt idx="1">
                  <c:v>196.67</c:v>
                </c:pt>
                <c:pt idx="2">
                  <c:v>196.65899999999999</c:v>
                </c:pt>
                <c:pt idx="3">
                  <c:v>196.64599999999999</c:v>
                </c:pt>
                <c:pt idx="4">
                  <c:v>196.56700000000001</c:v>
                </c:pt>
                <c:pt idx="5">
                  <c:v>196.62899999999999</c:v>
                </c:pt>
                <c:pt idx="6">
                  <c:v>195.375</c:v>
                </c:pt>
                <c:pt idx="7">
                  <c:v>194.44499999999999</c:v>
                </c:pt>
                <c:pt idx="8">
                  <c:v>194.26599999999999</c:v>
                </c:pt>
                <c:pt idx="9">
                  <c:v>194.07599999999999</c:v>
                </c:pt>
                <c:pt idx="10">
                  <c:v>193.971</c:v>
                </c:pt>
                <c:pt idx="11">
                  <c:v>193.51599999999999</c:v>
                </c:pt>
                <c:pt idx="12">
                  <c:v>192.61099999999999</c:v>
                </c:pt>
                <c:pt idx="13">
                  <c:v>192.352</c:v>
                </c:pt>
                <c:pt idx="14">
                  <c:v>192.04900000000001</c:v>
                </c:pt>
                <c:pt idx="15">
                  <c:v>191.446</c:v>
                </c:pt>
                <c:pt idx="16">
                  <c:v>190.77</c:v>
                </c:pt>
                <c:pt idx="17">
                  <c:v>190.47800000000001</c:v>
                </c:pt>
                <c:pt idx="18">
                  <c:v>190.16800000000001</c:v>
                </c:pt>
                <c:pt idx="19">
                  <c:v>189.99700000000001</c:v>
                </c:pt>
                <c:pt idx="20">
                  <c:v>189.87899999999999</c:v>
                </c:pt>
                <c:pt idx="21">
                  <c:v>189.62700000000001</c:v>
                </c:pt>
                <c:pt idx="22">
                  <c:v>189.25899999999999</c:v>
                </c:pt>
                <c:pt idx="23">
                  <c:v>188.965</c:v>
                </c:pt>
                <c:pt idx="24">
                  <c:v>188.44900000000001</c:v>
                </c:pt>
                <c:pt idx="25">
                  <c:v>187.256</c:v>
                </c:pt>
                <c:pt idx="26">
                  <c:v>185.131</c:v>
                </c:pt>
                <c:pt idx="27">
                  <c:v>184.22499999999999</c:v>
                </c:pt>
                <c:pt idx="28">
                  <c:v>182.125</c:v>
                </c:pt>
                <c:pt idx="29">
                  <c:v>182.155</c:v>
                </c:pt>
                <c:pt idx="30">
                  <c:v>181.965</c:v>
                </c:pt>
                <c:pt idx="31">
                  <c:v>181.32499999999999</c:v>
                </c:pt>
                <c:pt idx="32">
                  <c:v>181.405</c:v>
                </c:pt>
                <c:pt idx="33">
                  <c:v>182.91499999999999</c:v>
                </c:pt>
                <c:pt idx="34">
                  <c:v>183.375</c:v>
                </c:pt>
                <c:pt idx="35">
                  <c:v>183.97499999999999</c:v>
                </c:pt>
                <c:pt idx="36">
                  <c:v>185.47399999999999</c:v>
                </c:pt>
                <c:pt idx="37">
                  <c:v>186.119</c:v>
                </c:pt>
                <c:pt idx="38">
                  <c:v>186.309</c:v>
                </c:pt>
                <c:pt idx="39">
                  <c:v>189.14099999999999</c:v>
                </c:pt>
                <c:pt idx="40">
                  <c:v>191.76499999999999</c:v>
                </c:pt>
                <c:pt idx="41">
                  <c:v>193.97800000000001</c:v>
                </c:pt>
                <c:pt idx="42">
                  <c:v>194.81399999999999</c:v>
                </c:pt>
                <c:pt idx="43">
                  <c:v>195.26400000000001</c:v>
                </c:pt>
                <c:pt idx="44">
                  <c:v>195.45099999999999</c:v>
                </c:pt>
                <c:pt idx="45">
                  <c:v>195.88900000000001</c:v>
                </c:pt>
                <c:pt idx="46">
                  <c:v>196.59100000000001</c:v>
                </c:pt>
                <c:pt idx="47">
                  <c:v>196.65899999999999</c:v>
                </c:pt>
                <c:pt idx="48">
                  <c:v>196.82300000000001</c:v>
                </c:pt>
                <c:pt idx="49">
                  <c:v>197.322</c:v>
                </c:pt>
                <c:pt idx="50">
                  <c:v>198.01499999999999</c:v>
                </c:pt>
                <c:pt idx="51">
                  <c:v>198.86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18-47D8-8D24-C482419420E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9.8835525506102639E-2"/>
                  <c:y val="-0.1776555001630713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184.225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D18-47D8-8D24-C482419420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'N.75-2567'!$R$32:$R$39</c:f>
              <c:numCache>
                <c:formatCode>0</c:formatCode>
                <c:ptCount val="8"/>
                <c:pt idx="0">
                  <c:v>105</c:v>
                </c:pt>
                <c:pt idx="1">
                  <c:v>110</c:v>
                </c:pt>
                <c:pt idx="2">
                  <c:v>115</c:v>
                </c:pt>
                <c:pt idx="3">
                  <c:v>120</c:v>
                </c:pt>
                <c:pt idx="4">
                  <c:v>125</c:v>
                </c:pt>
                <c:pt idx="5">
                  <c:v>130</c:v>
                </c:pt>
                <c:pt idx="6">
                  <c:v>135</c:v>
                </c:pt>
                <c:pt idx="7">
                  <c:v>140</c:v>
                </c:pt>
              </c:numCache>
            </c:numRef>
          </c:xVal>
          <c:yVal>
            <c:numRef>
              <c:f>'N.75-2567'!$T$31:$T$38</c:f>
              <c:numCache>
                <c:formatCode>0.000</c:formatCode>
                <c:ptCount val="8"/>
                <c:pt idx="0">
                  <c:v>184.22499999999999</c:v>
                </c:pt>
                <c:pt idx="1">
                  <c:v>184.22499999999999</c:v>
                </c:pt>
                <c:pt idx="2">
                  <c:v>184.22499999999999</c:v>
                </c:pt>
                <c:pt idx="3">
                  <c:v>184.22499999999999</c:v>
                </c:pt>
                <c:pt idx="4">
                  <c:v>184.22499999999999</c:v>
                </c:pt>
                <c:pt idx="5">
                  <c:v>184.22499999999999</c:v>
                </c:pt>
                <c:pt idx="6">
                  <c:v>184.22499999999999</c:v>
                </c:pt>
                <c:pt idx="7">
                  <c:v>184.22499999999999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18-47D8-8D24-C48241942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07579984"/>
        <c:axId val="-1307590864"/>
      </c:scatterChart>
      <c:valAx>
        <c:axId val="-1307579984"/>
        <c:scaling>
          <c:orientation val="minMax"/>
          <c:max val="2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430356290265844"/>
              <c:y val="0.79686965164857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307590864"/>
        <c:crossesAt val="180"/>
        <c:crossBetween val="midCat"/>
        <c:majorUnit val="20"/>
        <c:minorUnit val="10"/>
      </c:valAx>
      <c:valAx>
        <c:axId val="-1307590864"/>
        <c:scaling>
          <c:orientation val="minMax"/>
          <c:max val="202"/>
          <c:min val="18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5403154581980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30757998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24143839352970803"/>
          <c:y val="0.88858935532466721"/>
          <c:w val="0.53528472763430168"/>
          <c:h val="9.46776507053312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30480</xdr:rowOff>
    </xdr:from>
    <xdr:to>
      <xdr:col>10</xdr:col>
      <xdr:colOff>440055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30480"/>
          <a:ext cx="4777740" cy="647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ภาพถ่ายและรูปตัดขวางลำน้ำสถานีสำรวจอุทกวิทยาน้ำว้า (N.75)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สะพานท่าลี่ ต.ขึ่ง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2" name="Rectangle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4" name="Chart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1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9" name="Text Box 1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2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4" name="Text Box 2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5" name="Text Box 2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7" name="Text Box 3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2" name="Text Box 2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44</xdr:row>
      <xdr:rowOff>152400</xdr:rowOff>
    </xdr:from>
    <xdr:ext cx="76200" cy="200025"/>
    <xdr:sp macro="" textlink="">
      <xdr:nvSpPr>
        <xdr:cNvPr id="35" name="Text Box 2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E8DB5834-1B7A-4929-A2B0-370FBF16D03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111AA7F0-7FF0-4155-9124-06A9284F5DD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756F039C-BCE9-4741-90C3-290044A98D7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37A0709C-492E-44C9-A188-E69CF1CAEF5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2">
          <a:extLst>
            <a:ext uri="{FF2B5EF4-FFF2-40B4-BE49-F238E27FC236}">
              <a16:creationId xmlns:a16="http://schemas.microsoft.com/office/drawing/2014/main" id="{0393AFAB-CADF-48FB-A314-754241B437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23">
          <a:extLst>
            <a:ext uri="{FF2B5EF4-FFF2-40B4-BE49-F238E27FC236}">
              <a16:creationId xmlns:a16="http://schemas.microsoft.com/office/drawing/2014/main" id="{C41D1E34-6D3A-490C-9606-99D913812A5D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381000</xdr:colOff>
      <xdr:row>15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2D20B98-99EF-63D4-10A8-D45FB8FA3F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82" b="18182"/>
        <a:stretch/>
      </xdr:blipFill>
      <xdr:spPr>
        <a:xfrm>
          <a:off x="0" y="695325"/>
          <a:ext cx="5514975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topLeftCell="A14" workbookViewId="0">
      <selection activeCell="X26" sqref="X26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2" ht="15" customHeight="1" x14ac:dyDescent="0.55000000000000004">
      <c r="O1" s="65">
        <v>2566</v>
      </c>
      <c r="P1" s="66"/>
      <c r="Q1" s="67"/>
      <c r="R1" s="65">
        <v>2567</v>
      </c>
      <c r="S1" s="66"/>
      <c r="T1" s="67"/>
    </row>
    <row r="2" spans="14:22" ht="15" customHeight="1" x14ac:dyDescent="0.25">
      <c r="O2" s="68" t="s">
        <v>11</v>
      </c>
      <c r="P2" s="69"/>
      <c r="Q2" s="70"/>
      <c r="R2" s="68" t="s">
        <v>13</v>
      </c>
      <c r="S2" s="69"/>
      <c r="T2" s="70"/>
    </row>
    <row r="3" spans="14:22" ht="15" customHeight="1" x14ac:dyDescent="0.55000000000000004">
      <c r="O3" s="18" t="s">
        <v>0</v>
      </c>
      <c r="P3" s="19" t="s">
        <v>1</v>
      </c>
      <c r="Q3" s="48" t="s">
        <v>7</v>
      </c>
      <c r="R3" s="18" t="s">
        <v>0</v>
      </c>
      <c r="S3" s="19" t="s">
        <v>1</v>
      </c>
      <c r="T3" s="20" t="s">
        <v>7</v>
      </c>
      <c r="V3" s="37"/>
    </row>
    <row r="4" spans="14:22" ht="15" customHeight="1" x14ac:dyDescent="0.55000000000000004">
      <c r="O4" s="21">
        <v>-50</v>
      </c>
      <c r="P4" s="44">
        <v>196.61799999999999</v>
      </c>
      <c r="Q4" s="50">
        <v>184.14500000000001</v>
      </c>
      <c r="R4" s="46">
        <v>-50</v>
      </c>
      <c r="S4" s="22">
        <v>196.60499999999999</v>
      </c>
      <c r="T4" s="23">
        <v>184.22499999999999</v>
      </c>
      <c r="V4" s="37"/>
    </row>
    <row r="5" spans="14:22" ht="15" customHeight="1" x14ac:dyDescent="0.55000000000000004">
      <c r="O5" s="24">
        <v>-40</v>
      </c>
      <c r="P5" s="45">
        <v>196.65299999999999</v>
      </c>
      <c r="Q5" s="51">
        <v>184.14500000000001</v>
      </c>
      <c r="R5" s="47">
        <v>-40</v>
      </c>
      <c r="S5" s="25">
        <v>196.67</v>
      </c>
      <c r="T5" s="26">
        <f>$T$4</f>
        <v>184.22499999999999</v>
      </c>
      <c r="V5" s="37"/>
    </row>
    <row r="6" spans="14:22" ht="15" customHeight="1" x14ac:dyDescent="0.55000000000000004">
      <c r="O6" s="24">
        <v>-30</v>
      </c>
      <c r="P6" s="45">
        <v>196.666</v>
      </c>
      <c r="Q6" s="51">
        <v>184.14500000000001</v>
      </c>
      <c r="R6" s="47">
        <v>-30</v>
      </c>
      <c r="S6" s="25">
        <v>196.65899999999999</v>
      </c>
      <c r="T6" s="26">
        <f t="shared" ref="T6:T55" si="0">$T$4</f>
        <v>184.22499999999999</v>
      </c>
      <c r="V6" s="37"/>
    </row>
    <row r="7" spans="14:22" ht="15" customHeight="1" x14ac:dyDescent="0.55000000000000004">
      <c r="O7" s="24">
        <v>-20</v>
      </c>
      <c r="P7" s="45">
        <v>196.643</v>
      </c>
      <c r="Q7" s="51">
        <v>184.14500000000001</v>
      </c>
      <c r="R7" s="47">
        <v>-20</v>
      </c>
      <c r="S7" s="25">
        <v>196.64599999999999</v>
      </c>
      <c r="T7" s="26">
        <f t="shared" si="0"/>
        <v>184.22499999999999</v>
      </c>
      <c r="V7" s="37"/>
    </row>
    <row r="8" spans="14:22" ht="15" customHeight="1" x14ac:dyDescent="0.55000000000000004">
      <c r="O8" s="24">
        <v>-10</v>
      </c>
      <c r="P8" s="45">
        <v>196.55600000000001</v>
      </c>
      <c r="Q8" s="51">
        <v>184.14500000000001</v>
      </c>
      <c r="R8" s="47">
        <v>-10</v>
      </c>
      <c r="S8" s="25">
        <v>196.56700000000001</v>
      </c>
      <c r="T8" s="26">
        <f t="shared" si="0"/>
        <v>184.22499999999999</v>
      </c>
      <c r="V8" s="37"/>
    </row>
    <row r="9" spans="14:22" ht="15" customHeight="1" x14ac:dyDescent="0.55000000000000004">
      <c r="O9" s="24">
        <v>0</v>
      </c>
      <c r="P9" s="45">
        <v>196.62899999999999</v>
      </c>
      <c r="Q9" s="51">
        <v>184.14500000000001</v>
      </c>
      <c r="R9" s="47">
        <v>0</v>
      </c>
      <c r="S9" s="25">
        <v>196.62899999999999</v>
      </c>
      <c r="T9" s="26">
        <f t="shared" si="0"/>
        <v>184.22499999999999</v>
      </c>
      <c r="V9" s="37"/>
    </row>
    <row r="10" spans="14:22" ht="15" customHeight="1" x14ac:dyDescent="0.55000000000000004">
      <c r="O10" s="24">
        <v>0</v>
      </c>
      <c r="P10" s="45">
        <v>195.38</v>
      </c>
      <c r="Q10" s="51">
        <v>184.14500000000001</v>
      </c>
      <c r="R10" s="47">
        <v>0</v>
      </c>
      <c r="S10" s="25">
        <v>195.375</v>
      </c>
      <c r="T10" s="26">
        <f t="shared" si="0"/>
        <v>184.22499999999999</v>
      </c>
      <c r="V10" s="37"/>
    </row>
    <row r="11" spans="14:22" ht="15" customHeight="1" x14ac:dyDescent="0.55000000000000004">
      <c r="O11" s="24">
        <v>5</v>
      </c>
      <c r="P11" s="45">
        <v>194.43600000000001</v>
      </c>
      <c r="Q11" s="51">
        <v>184.14500000000001</v>
      </c>
      <c r="R11" s="47">
        <v>5</v>
      </c>
      <c r="S11" s="25">
        <v>194.44499999999999</v>
      </c>
      <c r="T11" s="26">
        <f t="shared" si="0"/>
        <v>184.22499999999999</v>
      </c>
      <c r="V11" s="37"/>
    </row>
    <row r="12" spans="14:22" ht="15" customHeight="1" x14ac:dyDescent="0.55000000000000004">
      <c r="O12" s="24">
        <v>10</v>
      </c>
      <c r="P12" s="45">
        <v>194.233</v>
      </c>
      <c r="Q12" s="51">
        <v>184.14500000000001</v>
      </c>
      <c r="R12" s="47">
        <v>10</v>
      </c>
      <c r="S12" s="25">
        <v>194.26599999999999</v>
      </c>
      <c r="T12" s="26">
        <f t="shared" si="0"/>
        <v>184.22499999999999</v>
      </c>
      <c r="V12" s="37"/>
    </row>
    <row r="13" spans="14:22" ht="15" customHeight="1" x14ac:dyDescent="0.55000000000000004">
      <c r="O13" s="24">
        <v>15</v>
      </c>
      <c r="P13" s="45">
        <v>194.066</v>
      </c>
      <c r="Q13" s="51">
        <v>184.14500000000001</v>
      </c>
      <c r="R13" s="47">
        <v>15</v>
      </c>
      <c r="S13" s="25">
        <v>194.07599999999999</v>
      </c>
      <c r="T13" s="26">
        <f t="shared" si="0"/>
        <v>184.22499999999999</v>
      </c>
      <c r="V13" s="37"/>
    </row>
    <row r="14" spans="14:22" ht="15" customHeight="1" x14ac:dyDescent="0.55000000000000004">
      <c r="N14" s="7"/>
      <c r="O14" s="24">
        <v>20</v>
      </c>
      <c r="P14" s="45">
        <v>193.87799999999999</v>
      </c>
      <c r="Q14" s="51">
        <v>184.14500000000001</v>
      </c>
      <c r="R14" s="47">
        <v>20</v>
      </c>
      <c r="S14" s="25">
        <v>193.971</v>
      </c>
      <c r="T14" s="26">
        <f t="shared" si="0"/>
        <v>184.22499999999999</v>
      </c>
      <c r="V14" s="37"/>
    </row>
    <row r="15" spans="14:22" ht="15" customHeight="1" x14ac:dyDescent="0.55000000000000004">
      <c r="O15" s="24">
        <v>25</v>
      </c>
      <c r="P15" s="45">
        <v>193.517</v>
      </c>
      <c r="Q15" s="51">
        <v>184.14500000000001</v>
      </c>
      <c r="R15" s="47">
        <v>25</v>
      </c>
      <c r="S15" s="25">
        <v>193.51599999999999</v>
      </c>
      <c r="T15" s="26">
        <f t="shared" si="0"/>
        <v>184.22499999999999</v>
      </c>
      <c r="V15" s="37"/>
    </row>
    <row r="16" spans="14:22" ht="15" customHeight="1" x14ac:dyDescent="0.55000000000000004">
      <c r="O16" s="24">
        <v>30</v>
      </c>
      <c r="P16" s="45">
        <v>192.62799999999999</v>
      </c>
      <c r="Q16" s="51">
        <v>184.14500000000001</v>
      </c>
      <c r="R16" s="47">
        <v>30</v>
      </c>
      <c r="S16" s="25">
        <v>192.61099999999999</v>
      </c>
      <c r="T16" s="26">
        <f t="shared" si="0"/>
        <v>184.22499999999999</v>
      </c>
      <c r="V16" s="37"/>
    </row>
    <row r="17" spans="12:23" ht="15" customHeight="1" x14ac:dyDescent="0.55000000000000004">
      <c r="O17" s="24">
        <v>35</v>
      </c>
      <c r="P17" s="45">
        <v>192.381</v>
      </c>
      <c r="Q17" s="51">
        <v>184.14500000000001</v>
      </c>
      <c r="R17" s="47">
        <v>35</v>
      </c>
      <c r="S17" s="25">
        <v>192.352</v>
      </c>
      <c r="T17" s="26">
        <f t="shared" si="0"/>
        <v>184.22499999999999</v>
      </c>
      <c r="V17" s="37"/>
    </row>
    <row r="18" spans="12:23" ht="15" customHeight="1" x14ac:dyDescent="0.55000000000000004">
      <c r="O18" s="24">
        <v>40</v>
      </c>
      <c r="P18" s="45">
        <v>192.399</v>
      </c>
      <c r="Q18" s="51">
        <v>184.14500000000001</v>
      </c>
      <c r="R18" s="47">
        <v>40</v>
      </c>
      <c r="S18" s="25">
        <v>192.04900000000001</v>
      </c>
      <c r="T18" s="26">
        <f t="shared" si="0"/>
        <v>184.22499999999999</v>
      </c>
      <c r="V18" s="37"/>
    </row>
    <row r="19" spans="12:23" ht="15" customHeight="1" x14ac:dyDescent="0.55000000000000004">
      <c r="O19" s="24">
        <v>45</v>
      </c>
      <c r="P19" s="45">
        <v>191.541</v>
      </c>
      <c r="Q19" s="51">
        <v>184.14500000000001</v>
      </c>
      <c r="R19" s="47">
        <v>45</v>
      </c>
      <c r="S19" s="25">
        <v>191.446</v>
      </c>
      <c r="T19" s="26">
        <f t="shared" si="0"/>
        <v>184.22499999999999</v>
      </c>
      <c r="V19" s="37"/>
    </row>
    <row r="20" spans="12:23" ht="15" customHeight="1" x14ac:dyDescent="0.55000000000000004">
      <c r="O20" s="24">
        <v>50</v>
      </c>
      <c r="P20" s="45">
        <v>190.85499999999999</v>
      </c>
      <c r="Q20" s="51">
        <v>184.14500000000001</v>
      </c>
      <c r="R20" s="47">
        <v>50</v>
      </c>
      <c r="S20" s="25">
        <v>190.77</v>
      </c>
      <c r="T20" s="26">
        <f t="shared" si="0"/>
        <v>184.22499999999999</v>
      </c>
      <c r="V20" s="37"/>
    </row>
    <row r="21" spans="12:23" ht="15" customHeight="1" x14ac:dyDescent="0.55000000000000004">
      <c r="O21" s="24">
        <v>55</v>
      </c>
      <c r="P21" s="45">
        <v>190.51400000000001</v>
      </c>
      <c r="Q21" s="51">
        <v>184.14500000000001</v>
      </c>
      <c r="R21" s="47">
        <v>55</v>
      </c>
      <c r="S21" s="25">
        <v>190.47800000000001</v>
      </c>
      <c r="T21" s="26">
        <f t="shared" si="0"/>
        <v>184.22499999999999</v>
      </c>
      <c r="V21" s="37"/>
    </row>
    <row r="22" spans="12:23" ht="15" customHeight="1" x14ac:dyDescent="0.55000000000000004">
      <c r="O22" s="24">
        <v>60</v>
      </c>
      <c r="P22" s="45">
        <v>190.292</v>
      </c>
      <c r="Q22" s="51">
        <v>184.14500000000001</v>
      </c>
      <c r="R22" s="47">
        <v>60</v>
      </c>
      <c r="S22" s="25">
        <v>190.16800000000001</v>
      </c>
      <c r="T22" s="26">
        <f t="shared" si="0"/>
        <v>184.22499999999999</v>
      </c>
      <c r="V22" s="39"/>
      <c r="W22" s="40"/>
    </row>
    <row r="23" spans="12:23" ht="15" customHeight="1" x14ac:dyDescent="0.55000000000000004">
      <c r="O23" s="24">
        <v>65</v>
      </c>
      <c r="P23" s="45">
        <v>190.029</v>
      </c>
      <c r="Q23" s="51">
        <v>184.14500000000001</v>
      </c>
      <c r="R23" s="47">
        <v>65</v>
      </c>
      <c r="S23" s="25">
        <v>189.99700000000001</v>
      </c>
      <c r="T23" s="26">
        <f t="shared" si="0"/>
        <v>184.22499999999999</v>
      </c>
      <c r="V23" s="39"/>
      <c r="W23" s="40"/>
    </row>
    <row r="24" spans="12:23" ht="15" customHeight="1" x14ac:dyDescent="0.55000000000000004">
      <c r="O24" s="24">
        <v>70</v>
      </c>
      <c r="P24" s="45">
        <v>189.90199999999999</v>
      </c>
      <c r="Q24" s="51">
        <v>184.14500000000001</v>
      </c>
      <c r="R24" s="47">
        <v>70</v>
      </c>
      <c r="S24" s="25">
        <v>189.87899999999999</v>
      </c>
      <c r="T24" s="26">
        <f t="shared" si="0"/>
        <v>184.22499999999999</v>
      </c>
      <c r="V24" s="39"/>
      <c r="W24" s="40"/>
    </row>
    <row r="25" spans="12:23" ht="15" customHeight="1" x14ac:dyDescent="0.55000000000000004">
      <c r="L25" s="2"/>
      <c r="M25" s="2"/>
      <c r="N25" s="7"/>
      <c r="O25" s="24">
        <v>75</v>
      </c>
      <c r="P25" s="45">
        <v>189.63499999999999</v>
      </c>
      <c r="Q25" s="51">
        <v>184.14500000000001</v>
      </c>
      <c r="R25" s="47">
        <v>75</v>
      </c>
      <c r="S25" s="25">
        <v>189.62700000000001</v>
      </c>
      <c r="T25" s="26">
        <f t="shared" si="0"/>
        <v>184.22499999999999</v>
      </c>
      <c r="V25" s="39"/>
      <c r="W25" s="40"/>
    </row>
    <row r="26" spans="12:23" ht="15" customHeight="1" x14ac:dyDescent="0.55000000000000004">
      <c r="L26" s="3"/>
      <c r="M26" s="3"/>
      <c r="O26" s="24">
        <v>80</v>
      </c>
      <c r="P26" s="45">
        <v>189.31899999999999</v>
      </c>
      <c r="Q26" s="51">
        <v>184.14500000000001</v>
      </c>
      <c r="R26" s="47">
        <v>80</v>
      </c>
      <c r="S26" s="25">
        <v>189.25899999999999</v>
      </c>
      <c r="T26" s="26">
        <f t="shared" si="0"/>
        <v>184.22499999999999</v>
      </c>
      <c r="V26" s="39"/>
      <c r="W26" s="40"/>
    </row>
    <row r="27" spans="12:23" ht="15" customHeight="1" x14ac:dyDescent="0.55000000000000004">
      <c r="L27" s="2"/>
      <c r="M27" s="2"/>
      <c r="O27" s="24">
        <v>85</v>
      </c>
      <c r="P27" s="45">
        <v>189.01900000000001</v>
      </c>
      <c r="Q27" s="51">
        <v>184.14500000000001</v>
      </c>
      <c r="R27" s="47">
        <v>85</v>
      </c>
      <c r="S27" s="25">
        <v>188.965</v>
      </c>
      <c r="T27" s="26">
        <f t="shared" si="0"/>
        <v>184.22499999999999</v>
      </c>
      <c r="V27" s="39"/>
      <c r="W27" s="40"/>
    </row>
    <row r="28" spans="12:23" ht="15" customHeight="1" x14ac:dyDescent="0.55000000000000004">
      <c r="L28" s="3"/>
      <c r="M28" s="3"/>
      <c r="O28" s="24">
        <v>90</v>
      </c>
      <c r="P28" s="45">
        <v>188.548</v>
      </c>
      <c r="Q28" s="51">
        <v>184.14500000000001</v>
      </c>
      <c r="R28" s="47">
        <v>90</v>
      </c>
      <c r="S28" s="25">
        <v>188.44900000000001</v>
      </c>
      <c r="T28" s="26">
        <f t="shared" si="0"/>
        <v>184.22499999999999</v>
      </c>
      <c r="V28" s="39"/>
      <c r="W28" s="40"/>
    </row>
    <row r="29" spans="12:23" ht="15" customHeight="1" x14ac:dyDescent="0.55000000000000004">
      <c r="L29" s="2"/>
      <c r="M29" s="2"/>
      <c r="O29" s="24">
        <v>95</v>
      </c>
      <c r="P29" s="45">
        <v>187.17500000000001</v>
      </c>
      <c r="Q29" s="51">
        <v>184.14500000000001</v>
      </c>
      <c r="R29" s="47">
        <v>95</v>
      </c>
      <c r="S29" s="25">
        <v>187.256</v>
      </c>
      <c r="T29" s="26">
        <f t="shared" si="0"/>
        <v>184.22499999999999</v>
      </c>
      <c r="V29" s="39"/>
      <c r="W29" s="40"/>
    </row>
    <row r="30" spans="12:23" ht="15" customHeight="1" x14ac:dyDescent="0.55000000000000004">
      <c r="L30" s="3"/>
      <c r="M30" s="3"/>
      <c r="O30" s="24">
        <v>100</v>
      </c>
      <c r="P30" s="45">
        <v>185.721</v>
      </c>
      <c r="Q30" s="51">
        <v>184.14500000000001</v>
      </c>
      <c r="R30" s="47">
        <v>100</v>
      </c>
      <c r="S30" s="25">
        <v>185.131</v>
      </c>
      <c r="T30" s="26">
        <f t="shared" si="0"/>
        <v>184.22499999999999</v>
      </c>
      <c r="V30" s="39"/>
      <c r="W30" s="40"/>
    </row>
    <row r="31" spans="12:23" ht="15" customHeight="1" x14ac:dyDescent="0.55000000000000004">
      <c r="L31" s="4"/>
      <c r="M31" s="4"/>
      <c r="O31" s="24">
        <v>103.54</v>
      </c>
      <c r="P31" s="45">
        <v>184.14500000000001</v>
      </c>
      <c r="Q31" s="51">
        <v>184.14500000000001</v>
      </c>
      <c r="R31" s="52">
        <v>103.5</v>
      </c>
      <c r="S31" s="25">
        <v>184.22499999999999</v>
      </c>
      <c r="T31" s="26">
        <f t="shared" si="0"/>
        <v>184.22499999999999</v>
      </c>
      <c r="V31" s="39"/>
      <c r="W31" s="40"/>
    </row>
    <row r="32" spans="12:23" ht="15" customHeight="1" x14ac:dyDescent="0.55000000000000004">
      <c r="L32" s="4"/>
      <c r="M32" s="4"/>
      <c r="O32" s="24">
        <v>105</v>
      </c>
      <c r="P32" s="45">
        <v>183.845</v>
      </c>
      <c r="Q32" s="51">
        <v>184.14500000000001</v>
      </c>
      <c r="R32" s="47">
        <v>105</v>
      </c>
      <c r="S32" s="25">
        <v>182.125</v>
      </c>
      <c r="T32" s="26">
        <f t="shared" si="0"/>
        <v>184.22499999999999</v>
      </c>
      <c r="V32" s="39"/>
      <c r="W32" s="40"/>
    </row>
    <row r="33" spans="1:23" ht="15" customHeight="1" x14ac:dyDescent="0.55000000000000004">
      <c r="L33" s="5"/>
      <c r="M33" s="6"/>
      <c r="O33" s="24">
        <v>110</v>
      </c>
      <c r="P33" s="45">
        <v>182.22499999999999</v>
      </c>
      <c r="Q33" s="51">
        <v>184.14500000000001</v>
      </c>
      <c r="R33" s="47">
        <v>110</v>
      </c>
      <c r="S33" s="25">
        <v>182.155</v>
      </c>
      <c r="T33" s="26">
        <f t="shared" si="0"/>
        <v>184.22499999999999</v>
      </c>
      <c r="V33" s="39"/>
      <c r="W33" s="40"/>
    </row>
    <row r="34" spans="1:23" ht="15" customHeight="1" x14ac:dyDescent="0.55000000000000004">
      <c r="L34" s="4"/>
      <c r="M34" s="4"/>
      <c r="O34" s="24">
        <v>115</v>
      </c>
      <c r="P34" s="45">
        <v>182.01499999999999</v>
      </c>
      <c r="Q34" s="51">
        <v>184.14500000000001</v>
      </c>
      <c r="R34" s="47">
        <v>115</v>
      </c>
      <c r="S34" s="25">
        <v>181.965</v>
      </c>
      <c r="T34" s="26">
        <f t="shared" si="0"/>
        <v>184.22499999999999</v>
      </c>
      <c r="V34" s="39"/>
      <c r="W34" s="40"/>
    </row>
    <row r="35" spans="1:23" ht="15" customHeight="1" x14ac:dyDescent="0.55000000000000004">
      <c r="O35" s="24">
        <v>120</v>
      </c>
      <c r="P35" s="45">
        <v>181.48500000000001</v>
      </c>
      <c r="Q35" s="51">
        <v>184.14500000000001</v>
      </c>
      <c r="R35" s="47">
        <v>120</v>
      </c>
      <c r="S35" s="25">
        <v>181.32499999999999</v>
      </c>
      <c r="T35" s="26">
        <f t="shared" si="0"/>
        <v>184.22499999999999</v>
      </c>
      <c r="V35" s="39"/>
      <c r="W35" s="40"/>
    </row>
    <row r="36" spans="1:23" ht="15" customHeight="1" x14ac:dyDescent="0.55000000000000004">
      <c r="A36" s="41" t="s">
        <v>0</v>
      </c>
      <c r="B36" s="55">
        <v>-50</v>
      </c>
      <c r="C36" s="56">
        <v>-40</v>
      </c>
      <c r="D36" s="56">
        <v>-30</v>
      </c>
      <c r="E36" s="56">
        <v>-20</v>
      </c>
      <c r="F36" s="56">
        <v>-10</v>
      </c>
      <c r="G36" s="56">
        <v>0</v>
      </c>
      <c r="H36" s="56">
        <v>0</v>
      </c>
      <c r="I36" s="56">
        <v>5</v>
      </c>
      <c r="J36" s="56">
        <v>10</v>
      </c>
      <c r="K36" s="56">
        <v>15</v>
      </c>
      <c r="L36" s="8">
        <v>20</v>
      </c>
      <c r="N36" s="7"/>
      <c r="O36" s="24">
        <v>125</v>
      </c>
      <c r="P36" s="45">
        <v>180.995</v>
      </c>
      <c r="Q36" s="51">
        <v>184.14500000000001</v>
      </c>
      <c r="R36" s="47">
        <v>125</v>
      </c>
      <c r="S36" s="25">
        <v>181.405</v>
      </c>
      <c r="T36" s="26">
        <f t="shared" si="0"/>
        <v>184.22499999999999</v>
      </c>
      <c r="V36" s="39"/>
      <c r="W36" s="40"/>
    </row>
    <row r="37" spans="1:23" ht="15" customHeight="1" x14ac:dyDescent="0.55000000000000004">
      <c r="A37" s="35" t="s">
        <v>1</v>
      </c>
      <c r="B37" s="59">
        <v>196.60499999999999</v>
      </c>
      <c r="C37" s="60">
        <v>196.67</v>
      </c>
      <c r="D37" s="60">
        <v>196.65899999999999</v>
      </c>
      <c r="E37" s="60">
        <v>196.64599999999999</v>
      </c>
      <c r="F37" s="60">
        <v>196.56700000000001</v>
      </c>
      <c r="G37" s="60">
        <v>196.62899999999999</v>
      </c>
      <c r="H37" s="60">
        <v>195.375</v>
      </c>
      <c r="I37" s="60">
        <v>194.44499999999999</v>
      </c>
      <c r="J37" s="61">
        <v>194.26599999999999</v>
      </c>
      <c r="K37" s="60">
        <v>194.07599999999999</v>
      </c>
      <c r="L37" s="57">
        <v>193.971</v>
      </c>
      <c r="O37" s="24">
        <v>130</v>
      </c>
      <c r="P37" s="45">
        <v>183.08500000000001</v>
      </c>
      <c r="Q37" s="51">
        <v>184.14500000000001</v>
      </c>
      <c r="R37" s="47">
        <v>130</v>
      </c>
      <c r="S37" s="25">
        <v>182.91499999999999</v>
      </c>
      <c r="T37" s="26">
        <f t="shared" si="0"/>
        <v>184.22499999999999</v>
      </c>
      <c r="V37" s="39"/>
      <c r="W37" s="40"/>
    </row>
    <row r="38" spans="1:23" ht="15" customHeight="1" x14ac:dyDescent="0.55000000000000004">
      <c r="A38" s="35" t="s">
        <v>0</v>
      </c>
      <c r="B38" s="42">
        <v>25</v>
      </c>
      <c r="C38" s="32">
        <v>30</v>
      </c>
      <c r="D38" s="32">
        <v>35</v>
      </c>
      <c r="E38" s="32">
        <v>40</v>
      </c>
      <c r="F38" s="32">
        <v>45</v>
      </c>
      <c r="G38" s="32">
        <v>50</v>
      </c>
      <c r="H38" s="32">
        <v>55</v>
      </c>
      <c r="I38" s="32">
        <v>60</v>
      </c>
      <c r="J38" s="62">
        <v>65</v>
      </c>
      <c r="K38" s="32">
        <v>70</v>
      </c>
      <c r="L38" s="53">
        <v>75</v>
      </c>
      <c r="M38" s="6"/>
      <c r="N38" s="6"/>
      <c r="O38" s="24">
        <v>135</v>
      </c>
      <c r="P38" s="45">
        <v>183.44499999999999</v>
      </c>
      <c r="Q38" s="51">
        <v>184.14500000000001</v>
      </c>
      <c r="R38" s="47">
        <v>135</v>
      </c>
      <c r="S38" s="25">
        <v>183.375</v>
      </c>
      <c r="T38" s="26">
        <f t="shared" si="0"/>
        <v>184.22499999999999</v>
      </c>
      <c r="V38" s="39"/>
      <c r="W38" s="40"/>
    </row>
    <row r="39" spans="1:23" ht="15" customHeight="1" x14ac:dyDescent="0.55000000000000004">
      <c r="A39" s="35" t="s">
        <v>1</v>
      </c>
      <c r="B39" s="59">
        <v>193.51599999999999</v>
      </c>
      <c r="C39" s="60">
        <v>192.61099999999999</v>
      </c>
      <c r="D39" s="60">
        <v>192.352</v>
      </c>
      <c r="E39" s="60">
        <v>192.04900000000001</v>
      </c>
      <c r="F39" s="60">
        <v>191.446</v>
      </c>
      <c r="G39" s="60">
        <v>190.77</v>
      </c>
      <c r="H39" s="60">
        <v>190.47800000000001</v>
      </c>
      <c r="I39" s="60">
        <v>190.16800000000001</v>
      </c>
      <c r="J39" s="61">
        <v>198.99700000000001</v>
      </c>
      <c r="K39" s="60">
        <v>189.87899999999999</v>
      </c>
      <c r="L39" s="57">
        <v>189.62700000000001</v>
      </c>
      <c r="O39" s="24">
        <v>140</v>
      </c>
      <c r="P39" s="45">
        <v>183.98500000000001</v>
      </c>
      <c r="Q39" s="51">
        <v>184.14500000000001</v>
      </c>
      <c r="R39" s="47">
        <v>140</v>
      </c>
      <c r="S39" s="25">
        <v>183.97499999999999</v>
      </c>
      <c r="T39" s="26">
        <f t="shared" si="0"/>
        <v>184.22499999999999</v>
      </c>
      <c r="V39" s="39"/>
      <c r="W39" s="40"/>
    </row>
    <row r="40" spans="1:23" ht="15" customHeight="1" x14ac:dyDescent="0.55000000000000004">
      <c r="A40" s="35" t="s">
        <v>0</v>
      </c>
      <c r="B40" s="42">
        <v>80</v>
      </c>
      <c r="C40" s="32">
        <v>85</v>
      </c>
      <c r="D40" s="32">
        <v>90</v>
      </c>
      <c r="E40" s="32">
        <v>95</v>
      </c>
      <c r="F40" s="32">
        <v>100</v>
      </c>
      <c r="G40" s="33">
        <v>103.5</v>
      </c>
      <c r="H40" s="32">
        <v>105</v>
      </c>
      <c r="I40" s="32">
        <v>110</v>
      </c>
      <c r="J40" s="62">
        <v>115</v>
      </c>
      <c r="K40" s="33">
        <v>120</v>
      </c>
      <c r="L40" s="54">
        <v>125</v>
      </c>
      <c r="O40" s="24">
        <v>145</v>
      </c>
      <c r="P40" s="45">
        <v>185.54400000000001</v>
      </c>
      <c r="Q40" s="51">
        <v>184.14500000000001</v>
      </c>
      <c r="R40" s="47">
        <v>145</v>
      </c>
      <c r="S40" s="25">
        <v>185.47399999999999</v>
      </c>
      <c r="T40" s="26">
        <f t="shared" si="0"/>
        <v>184.22499999999999</v>
      </c>
      <c r="V40" s="39"/>
      <c r="W40" s="40"/>
    </row>
    <row r="41" spans="1:23" ht="15" customHeight="1" x14ac:dyDescent="0.55000000000000004">
      <c r="A41" s="35" t="s">
        <v>1</v>
      </c>
      <c r="B41" s="59">
        <v>189.25899999999999</v>
      </c>
      <c r="C41" s="60">
        <v>188.965</v>
      </c>
      <c r="D41" s="60">
        <v>188.44900000000001</v>
      </c>
      <c r="E41" s="60">
        <v>187.256</v>
      </c>
      <c r="F41" s="60">
        <v>185.131</v>
      </c>
      <c r="G41" s="60">
        <v>184.22499999999999</v>
      </c>
      <c r="H41" s="60">
        <v>182.125</v>
      </c>
      <c r="I41" s="60">
        <v>182.155</v>
      </c>
      <c r="J41" s="61">
        <v>181.965</v>
      </c>
      <c r="K41" s="60">
        <v>181.32499999999999</v>
      </c>
      <c r="L41" s="57">
        <v>181.405</v>
      </c>
      <c r="M41" s="40"/>
      <c r="O41" s="24">
        <v>150</v>
      </c>
      <c r="P41" s="45">
        <v>186.155</v>
      </c>
      <c r="Q41" s="51">
        <v>184.14500000000001</v>
      </c>
      <c r="R41" s="47">
        <v>150</v>
      </c>
      <c r="S41" s="25">
        <v>186.119</v>
      </c>
      <c r="T41" s="26">
        <f t="shared" si="0"/>
        <v>184.22499999999999</v>
      </c>
      <c r="V41" s="39"/>
      <c r="W41" s="40"/>
    </row>
    <row r="42" spans="1:23" ht="15" customHeight="1" x14ac:dyDescent="0.55000000000000004">
      <c r="A42" s="35" t="s">
        <v>0</v>
      </c>
      <c r="B42" s="36">
        <v>130</v>
      </c>
      <c r="C42" s="33">
        <v>135</v>
      </c>
      <c r="D42" s="33">
        <v>140</v>
      </c>
      <c r="E42" s="33">
        <v>145</v>
      </c>
      <c r="F42" s="33">
        <v>150</v>
      </c>
      <c r="G42" s="33">
        <v>155</v>
      </c>
      <c r="H42" s="33">
        <v>160</v>
      </c>
      <c r="I42" s="33">
        <v>165</v>
      </c>
      <c r="J42" s="63">
        <v>170</v>
      </c>
      <c r="K42" s="33">
        <v>175</v>
      </c>
      <c r="L42" s="54">
        <v>180</v>
      </c>
      <c r="O42" s="24">
        <v>155</v>
      </c>
      <c r="P42" s="45">
        <v>186.49100000000001</v>
      </c>
      <c r="Q42" s="51">
        <v>184.14500000000001</v>
      </c>
      <c r="R42" s="47">
        <v>155</v>
      </c>
      <c r="S42" s="25">
        <v>186.309</v>
      </c>
      <c r="T42" s="26">
        <f t="shared" si="0"/>
        <v>184.22499999999999</v>
      </c>
      <c r="V42" s="39"/>
      <c r="W42" s="40"/>
    </row>
    <row r="43" spans="1:23" ht="15" customHeight="1" x14ac:dyDescent="0.55000000000000004">
      <c r="A43" s="35" t="s">
        <v>1</v>
      </c>
      <c r="B43" s="59">
        <v>182.91499999999999</v>
      </c>
      <c r="C43" s="60">
        <v>183.375</v>
      </c>
      <c r="D43" s="60">
        <v>183.97499999999999</v>
      </c>
      <c r="E43" s="60">
        <v>185.47399999999999</v>
      </c>
      <c r="F43" s="60">
        <v>186.119</v>
      </c>
      <c r="G43" s="60">
        <v>186.309</v>
      </c>
      <c r="H43" s="60">
        <v>189.14099999999999</v>
      </c>
      <c r="I43" s="60">
        <v>191.76499999999999</v>
      </c>
      <c r="J43" s="61">
        <v>193.97800000000001</v>
      </c>
      <c r="K43" s="60">
        <v>194.81399999999999</v>
      </c>
      <c r="L43" s="57">
        <v>195.26400000000001</v>
      </c>
      <c r="O43" s="24">
        <v>160</v>
      </c>
      <c r="P43" s="45">
        <v>189.14</v>
      </c>
      <c r="Q43" s="51">
        <v>184.14500000000001</v>
      </c>
      <c r="R43" s="47">
        <v>160</v>
      </c>
      <c r="S43" s="25">
        <v>189.14099999999999</v>
      </c>
      <c r="T43" s="26">
        <f t="shared" si="0"/>
        <v>184.22499999999999</v>
      </c>
      <c r="V43" s="39"/>
      <c r="W43" s="40"/>
    </row>
    <row r="44" spans="1:23" ht="15" customHeight="1" x14ac:dyDescent="0.55000000000000004">
      <c r="A44" s="35" t="s">
        <v>0</v>
      </c>
      <c r="B44" s="36">
        <v>185</v>
      </c>
      <c r="C44" s="33">
        <v>190</v>
      </c>
      <c r="D44" s="33">
        <v>190</v>
      </c>
      <c r="E44" s="33">
        <v>200</v>
      </c>
      <c r="F44" s="33">
        <v>210</v>
      </c>
      <c r="G44" s="33">
        <v>220</v>
      </c>
      <c r="H44" s="33">
        <v>230</v>
      </c>
      <c r="I44" s="33">
        <v>240</v>
      </c>
      <c r="J44" s="58"/>
      <c r="K44" s="33"/>
      <c r="L44" s="54"/>
      <c r="O44" s="24">
        <v>165</v>
      </c>
      <c r="P44" s="45">
        <v>191.911</v>
      </c>
      <c r="Q44" s="51">
        <v>184.14500000000001</v>
      </c>
      <c r="R44" s="47">
        <v>165</v>
      </c>
      <c r="S44" s="25">
        <v>191.76499999999999</v>
      </c>
      <c r="T44" s="26">
        <f t="shared" si="0"/>
        <v>184.22499999999999</v>
      </c>
      <c r="V44" s="39"/>
      <c r="W44" s="40"/>
    </row>
    <row r="45" spans="1:23" ht="15" customHeight="1" x14ac:dyDescent="0.55000000000000004">
      <c r="A45" s="35" t="s">
        <v>1</v>
      </c>
      <c r="B45" s="59">
        <v>195.45099999999999</v>
      </c>
      <c r="C45" s="60">
        <v>195.88900000000001</v>
      </c>
      <c r="D45" s="60">
        <v>196.59100000000001</v>
      </c>
      <c r="E45" s="60">
        <v>196.65899999999999</v>
      </c>
      <c r="F45" s="60">
        <v>196.82300000000001</v>
      </c>
      <c r="G45" s="60">
        <v>197.322</v>
      </c>
      <c r="H45" s="60">
        <v>198.01499999999999</v>
      </c>
      <c r="I45" s="60">
        <v>198.86</v>
      </c>
      <c r="J45" s="58"/>
      <c r="K45" s="33"/>
      <c r="L45" s="54"/>
      <c r="O45" s="24">
        <v>170</v>
      </c>
      <c r="P45" s="45">
        <v>194.02600000000001</v>
      </c>
      <c r="Q45" s="51">
        <v>184.14500000000001</v>
      </c>
      <c r="R45" s="47">
        <v>170</v>
      </c>
      <c r="S45" s="25">
        <v>193.97800000000001</v>
      </c>
      <c r="T45" s="26">
        <f t="shared" si="0"/>
        <v>184.22499999999999</v>
      </c>
      <c r="V45" s="39"/>
      <c r="W45" s="40"/>
    </row>
    <row r="46" spans="1:23" ht="15" customHeight="1" x14ac:dyDescent="0.55000000000000004">
      <c r="A46" s="35" t="s">
        <v>0</v>
      </c>
      <c r="B46" s="36"/>
      <c r="C46" s="33"/>
      <c r="D46" s="33"/>
      <c r="E46" s="58"/>
      <c r="F46" s="33"/>
      <c r="G46" s="58"/>
      <c r="H46" s="33"/>
      <c r="I46" s="33"/>
      <c r="J46" s="33"/>
      <c r="K46" s="33"/>
      <c r="L46" s="34"/>
      <c r="O46" s="24">
        <v>175</v>
      </c>
      <c r="P46" s="45">
        <v>194.85900000000001</v>
      </c>
      <c r="Q46" s="51">
        <v>184.14500000000001</v>
      </c>
      <c r="R46" s="47">
        <v>175</v>
      </c>
      <c r="S46" s="25">
        <v>194.81399999999999</v>
      </c>
      <c r="T46" s="26">
        <f t="shared" si="0"/>
        <v>184.22499999999999</v>
      </c>
      <c r="V46" s="39"/>
      <c r="W46" s="40"/>
    </row>
    <row r="47" spans="1:23" ht="15" customHeight="1" x14ac:dyDescent="0.5500000000000000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7"/>
      <c r="O47" s="24">
        <v>180</v>
      </c>
      <c r="P47" s="45">
        <v>195.25200000000001</v>
      </c>
      <c r="Q47" s="51">
        <v>184.14500000000001</v>
      </c>
      <c r="R47" s="47">
        <v>180</v>
      </c>
      <c r="S47" s="25">
        <v>195.26400000000001</v>
      </c>
      <c r="T47" s="26">
        <f t="shared" si="0"/>
        <v>184.22499999999999</v>
      </c>
      <c r="V47" s="39"/>
      <c r="W47" s="40"/>
    </row>
    <row r="48" spans="1:23" ht="15" customHeight="1" x14ac:dyDescent="0.55000000000000004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O48" s="24">
        <v>185</v>
      </c>
      <c r="P48" s="45">
        <v>195.41</v>
      </c>
      <c r="Q48" s="51">
        <v>184.14500000000001</v>
      </c>
      <c r="R48" s="47">
        <v>185</v>
      </c>
      <c r="S48" s="25">
        <v>195.45099999999999</v>
      </c>
      <c r="T48" s="26">
        <f t="shared" si="0"/>
        <v>184.22499999999999</v>
      </c>
      <c r="V48" s="39"/>
      <c r="W48" s="40"/>
    </row>
    <row r="49" spans="1:23" ht="15" customHeight="1" x14ac:dyDescent="0.55000000000000004">
      <c r="A49" s="43"/>
      <c r="B49" s="14" t="s">
        <v>2</v>
      </c>
      <c r="C49" s="15">
        <v>196.61600000000001</v>
      </c>
      <c r="D49" s="16" t="s">
        <v>8</v>
      </c>
      <c r="E49" s="17"/>
      <c r="F49" s="14" t="s">
        <v>3</v>
      </c>
      <c r="G49" s="15">
        <v>196.62899999999999</v>
      </c>
      <c r="H49" s="16" t="s">
        <v>8</v>
      </c>
      <c r="I49" s="13"/>
      <c r="J49" s="14" t="s">
        <v>4</v>
      </c>
      <c r="K49" s="15">
        <v>196.59100000000001</v>
      </c>
      <c r="L49" s="16" t="s">
        <v>8</v>
      </c>
      <c r="O49" s="24">
        <v>190</v>
      </c>
      <c r="P49" s="45">
        <v>195.88200000000001</v>
      </c>
      <c r="Q49" s="51">
        <v>184.14500000000001</v>
      </c>
      <c r="R49" s="47">
        <v>190</v>
      </c>
      <c r="S49" s="25">
        <v>195.88900000000001</v>
      </c>
      <c r="T49" s="26">
        <f t="shared" si="0"/>
        <v>184.22499999999999</v>
      </c>
      <c r="V49" s="39"/>
      <c r="W49" s="40"/>
    </row>
    <row r="50" spans="1:23" ht="15" customHeight="1" x14ac:dyDescent="0.55000000000000004">
      <c r="A50" s="13"/>
      <c r="B50" s="14" t="s">
        <v>5</v>
      </c>
      <c r="C50" s="15">
        <f>MIN(S4:S55)</f>
        <v>181.32499999999999</v>
      </c>
      <c r="D50" s="16" t="s">
        <v>8</v>
      </c>
      <c r="E50" s="17"/>
      <c r="F50" s="14" t="s">
        <v>6</v>
      </c>
      <c r="G50" s="15">
        <v>182.80500000000001</v>
      </c>
      <c r="H50" s="16" t="s">
        <v>8</v>
      </c>
      <c r="I50" s="13"/>
      <c r="J50" s="68" t="s">
        <v>13</v>
      </c>
      <c r="K50" s="69"/>
      <c r="L50" s="70"/>
      <c r="O50" s="24">
        <v>190</v>
      </c>
      <c r="P50" s="45">
        <v>196.59100000000001</v>
      </c>
      <c r="Q50" s="51">
        <v>184.14500000000001</v>
      </c>
      <c r="R50" s="47">
        <v>190</v>
      </c>
      <c r="S50" s="25">
        <v>196.59100000000001</v>
      </c>
      <c r="T50" s="26">
        <f t="shared" si="0"/>
        <v>184.22499999999999</v>
      </c>
      <c r="V50" s="39"/>
      <c r="W50" s="40"/>
    </row>
    <row r="51" spans="1:23" ht="15" customHeight="1" x14ac:dyDescent="0.55000000000000004">
      <c r="O51" s="24">
        <v>200</v>
      </c>
      <c r="P51" s="45">
        <v>196.70599999999999</v>
      </c>
      <c r="Q51" s="51">
        <v>184.14500000000001</v>
      </c>
      <c r="R51" s="47">
        <v>200</v>
      </c>
      <c r="S51" s="25">
        <v>196.65899999999999</v>
      </c>
      <c r="T51" s="26">
        <f t="shared" si="0"/>
        <v>184.22499999999999</v>
      </c>
      <c r="V51" s="39"/>
      <c r="W51" s="40"/>
    </row>
    <row r="52" spans="1:23" ht="15" customHeight="1" x14ac:dyDescent="0.55000000000000004">
      <c r="J52" s="72" t="s">
        <v>10</v>
      </c>
      <c r="K52" s="72"/>
      <c r="L52" s="72"/>
      <c r="O52" s="24">
        <v>210</v>
      </c>
      <c r="P52" s="45">
        <v>196.864</v>
      </c>
      <c r="Q52" s="51">
        <v>184.14500000000001</v>
      </c>
      <c r="R52" s="47">
        <v>210</v>
      </c>
      <c r="S52" s="25">
        <v>196.82300000000001</v>
      </c>
      <c r="T52" s="26">
        <f t="shared" si="0"/>
        <v>184.22499999999999</v>
      </c>
      <c r="V52" s="39"/>
      <c r="W52" s="40"/>
    </row>
    <row r="53" spans="1:23" ht="15" customHeight="1" x14ac:dyDescent="0.55000000000000004">
      <c r="A53" s="13"/>
      <c r="O53" s="24">
        <v>220</v>
      </c>
      <c r="P53" s="45">
        <v>197.38200000000001</v>
      </c>
      <c r="Q53" s="51">
        <v>184.14500000000001</v>
      </c>
      <c r="R53" s="47">
        <v>220</v>
      </c>
      <c r="S53" s="25">
        <v>197.322</v>
      </c>
      <c r="T53" s="26">
        <f t="shared" si="0"/>
        <v>184.22499999999999</v>
      </c>
      <c r="V53" s="39"/>
      <c r="W53" s="40"/>
    </row>
    <row r="54" spans="1:23" ht="15" customHeight="1" x14ac:dyDescent="0.55000000000000004">
      <c r="A54" s="13"/>
      <c r="O54" s="24">
        <v>230</v>
      </c>
      <c r="P54" s="45">
        <v>198.06899999999999</v>
      </c>
      <c r="Q54" s="51">
        <v>184.14500000000001</v>
      </c>
      <c r="R54" s="47">
        <v>230</v>
      </c>
      <c r="S54" s="25">
        <v>198.01499999999999</v>
      </c>
      <c r="T54" s="26">
        <f t="shared" si="0"/>
        <v>184.22499999999999</v>
      </c>
      <c r="V54" s="39"/>
      <c r="W54" s="40"/>
    </row>
    <row r="55" spans="1:23" ht="15" customHeight="1" x14ac:dyDescent="0.5500000000000000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O55" s="24">
        <v>240</v>
      </c>
      <c r="P55" s="25">
        <v>198.90899999999999</v>
      </c>
      <c r="Q55" s="49">
        <v>184.14500000000001</v>
      </c>
      <c r="R55" s="24">
        <v>240</v>
      </c>
      <c r="S55" s="25">
        <v>198.86</v>
      </c>
      <c r="T55" s="26">
        <f t="shared" si="0"/>
        <v>184.22499999999999</v>
      </c>
      <c r="V55" s="39"/>
      <c r="W55" s="40"/>
    </row>
    <row r="56" spans="1:23" ht="15" customHeight="1" x14ac:dyDescent="0.55000000000000004">
      <c r="A56" s="13"/>
      <c r="B56" s="13"/>
      <c r="C56" s="13"/>
      <c r="D56" s="13"/>
      <c r="E56" s="38"/>
      <c r="F56" s="13"/>
      <c r="G56" s="13"/>
      <c r="H56" s="13"/>
      <c r="I56" s="13"/>
      <c r="J56" s="13"/>
      <c r="K56" s="13"/>
      <c r="L56" s="13"/>
      <c r="O56" s="24"/>
      <c r="P56" s="25"/>
      <c r="Q56" s="26"/>
      <c r="R56" s="24"/>
      <c r="S56" s="25"/>
      <c r="T56" s="26"/>
      <c r="V56" s="39"/>
      <c r="W56" s="40"/>
    </row>
    <row r="57" spans="1:23" ht="15" customHeight="1" x14ac:dyDescent="0.5500000000000000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O57" s="24"/>
      <c r="P57" s="25"/>
      <c r="Q57" s="26"/>
      <c r="R57" s="24"/>
      <c r="S57" s="25"/>
      <c r="T57" s="26"/>
      <c r="V57" s="39"/>
      <c r="W57" s="40"/>
    </row>
    <row r="58" spans="1:23" ht="15" customHeight="1" x14ac:dyDescent="0.5500000000000000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N58" s="7"/>
      <c r="O58" s="24"/>
      <c r="P58" s="25"/>
      <c r="Q58" s="26"/>
      <c r="R58" s="24"/>
      <c r="S58" s="25"/>
      <c r="T58" s="26"/>
      <c r="V58" s="39"/>
      <c r="W58" s="40"/>
    </row>
    <row r="59" spans="1:23" ht="15" customHeight="1" x14ac:dyDescent="0.55000000000000004">
      <c r="A59" s="13"/>
      <c r="B59" s="13"/>
      <c r="C59" s="13"/>
      <c r="D59" s="13"/>
      <c r="E59" s="71" t="s">
        <v>9</v>
      </c>
      <c r="F59" s="71"/>
      <c r="G59" s="71"/>
      <c r="H59" s="71"/>
      <c r="I59" s="71"/>
      <c r="J59" s="13"/>
      <c r="K59" s="13"/>
      <c r="L59" s="13"/>
      <c r="O59" s="29"/>
      <c r="P59" s="30"/>
      <c r="Q59" s="31"/>
      <c r="R59" s="29"/>
      <c r="S59" s="30"/>
      <c r="T59" s="31"/>
      <c r="V59" s="39"/>
      <c r="W59" s="40"/>
    </row>
    <row r="60" spans="1:23" ht="22.5" customHeight="1" x14ac:dyDescent="0.6">
      <c r="A60" s="13"/>
      <c r="B60" s="13"/>
      <c r="C60" s="13"/>
      <c r="D60" s="13"/>
      <c r="E60" s="13"/>
      <c r="F60" s="28"/>
      <c r="G60" s="28"/>
      <c r="H60" s="28"/>
      <c r="I60" s="13"/>
      <c r="J60" s="13"/>
      <c r="K60" s="13"/>
      <c r="L60" s="13"/>
      <c r="V60" s="39"/>
      <c r="W60" s="40"/>
    </row>
    <row r="61" spans="1:23" ht="15" customHeight="1" x14ac:dyDescent="0.55000000000000004">
      <c r="V61" s="39"/>
      <c r="W61" s="40"/>
    </row>
    <row r="62" spans="1:23" ht="15" customHeight="1" x14ac:dyDescent="0.55000000000000004">
      <c r="F62" s="64" t="s">
        <v>12</v>
      </c>
      <c r="G62" s="64"/>
      <c r="H62" s="64"/>
      <c r="P62" s="27"/>
      <c r="V62" s="39"/>
      <c r="W62" s="40"/>
    </row>
    <row r="63" spans="1:23" ht="15" customHeight="1" x14ac:dyDescent="0.55000000000000004">
      <c r="V63" s="39"/>
      <c r="W63" s="40"/>
    </row>
    <row r="64" spans="1:23" ht="15" customHeight="1" x14ac:dyDescent="0.55000000000000004">
      <c r="V64" s="39"/>
      <c r="W64" s="40"/>
    </row>
    <row r="65" spans="22:23" ht="15" customHeight="1" x14ac:dyDescent="0.55000000000000004">
      <c r="V65" s="39"/>
      <c r="W65" s="40"/>
    </row>
    <row r="66" spans="22:23" ht="15" customHeight="1" x14ac:dyDescent="0.55000000000000004">
      <c r="V66" s="39"/>
      <c r="W66" s="40"/>
    </row>
    <row r="67" spans="22:23" ht="15" customHeight="1" x14ac:dyDescent="0.55000000000000004">
      <c r="V67" s="39"/>
      <c r="W67" s="40"/>
    </row>
    <row r="68" spans="22:23" ht="15" customHeight="1" x14ac:dyDescent="0.55000000000000004">
      <c r="V68" s="39"/>
      <c r="W68" s="40"/>
    </row>
    <row r="69" spans="22:23" ht="15" customHeight="1" x14ac:dyDescent="0.55000000000000004">
      <c r="V69" s="39"/>
      <c r="W69" s="40"/>
    </row>
    <row r="70" spans="22:23" ht="15" customHeight="1" x14ac:dyDescent="0.55000000000000004">
      <c r="V70" s="39"/>
      <c r="W70" s="40"/>
    </row>
    <row r="71" spans="22:23" ht="15" customHeight="1" x14ac:dyDescent="0.55000000000000004">
      <c r="V71" s="39"/>
      <c r="W71" s="40"/>
    </row>
    <row r="72" spans="22:23" ht="15" customHeight="1" x14ac:dyDescent="0.55000000000000004">
      <c r="V72" s="39"/>
      <c r="W72" s="40"/>
    </row>
    <row r="73" spans="22:23" ht="15" customHeight="1" x14ac:dyDescent="0.55000000000000004">
      <c r="V73" s="39"/>
      <c r="W73" s="40"/>
    </row>
    <row r="74" spans="22:23" ht="15" customHeight="1" x14ac:dyDescent="0.25"/>
    <row r="75" spans="22:23" ht="15" customHeight="1" x14ac:dyDescent="0.25"/>
  </sheetData>
  <mergeCells count="8">
    <mergeCell ref="F62:H62"/>
    <mergeCell ref="R1:T1"/>
    <mergeCell ref="R2:T2"/>
    <mergeCell ref="E59:I59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&amp;R๖๖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N.75-2567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2023-05-03T03:52:35Z</cp:lastPrinted>
  <dcterms:created xsi:type="dcterms:W3CDTF">2010-03-02T03:41:40Z</dcterms:created>
  <dcterms:modified xsi:type="dcterms:W3CDTF">2024-03-14T08:44:29Z</dcterms:modified>
</cp:coreProperties>
</file>