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น่าน\"/>
    </mc:Choice>
  </mc:AlternateContent>
  <xr:revisionPtr revIDLastSave="0" documentId="8_{100BC89B-EBC5-4BFA-8F73-9DE1FA814C1A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กราฟ-N.75" sheetId="3" r:id="rId1"/>
    <sheet name="ปริมาณน้ำสูงสุด" sheetId="4" r:id="rId2"/>
    <sheet name="ปริมาณน้ำต่ำสุด" sheetId="6" r:id="rId3"/>
    <sheet name="Data N.75" sheetId="5" r:id="rId4"/>
  </sheets>
  <definedNames>
    <definedName name="Print_Area_MI">#REF!</definedName>
  </definedNames>
  <calcPr calcId="181029"/>
</workbook>
</file>

<file path=xl/calcChain.xml><?xml version="1.0" encoding="utf-8"?>
<calcChain xmlns="http://schemas.openxmlformats.org/spreadsheetml/2006/main">
  <c r="O24" i="5" l="1"/>
</calcChain>
</file>

<file path=xl/sharedStrings.xml><?xml version="1.0" encoding="utf-8"?>
<sst xmlns="http://schemas.openxmlformats.org/spreadsheetml/2006/main" count="42" uniqueCount="20">
  <si>
    <t xml:space="preserve">       ปริมาณน้ำรายปี</t>
  </si>
  <si>
    <t xml:space="preserve"> </t>
  </si>
  <si>
    <t>สถานี :  N.75  น้ำว้า  บ้านท่าลี่  อ.เวียงสา  จ.น่าน</t>
  </si>
  <si>
    <t>พื้นที่รับน้ำ  2170.52  ตร.กม.</t>
  </si>
  <si>
    <t>ตลิ่งฝั่งซ้าย 196.519  ม.(ร.ท.ก.) ตลิ่งฝั่งขวา  196.475  ม.(ร.ท.ก.)ท้องน้ำ -181.253  ม.(ร.ท.ก.) ศูนย์เสาระดับน้ำ 182.805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</si>
  <si>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</si>
  <si>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</si>
  <si>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</si>
  <si>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</si>
  <si>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</si>
  <si>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</si>
  <si>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</si>
  <si>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</si>
  <si>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</si>
  <si>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</si>
  <si>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</si>
  <si>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</si>
  <si>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</si>
  <si>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</si>
  <si>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r>
      <t>หมายเหตุ</t>
    </r>
    <r>
      <rPr>
        <sz val="14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</si>
</sst>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"/>
    <numFmt numFmtId="165" formatCode="d\ \ด\ด\ด"/>
    <numFmt numFmtId="166" formatCode="bbbb"/>
  </numFmts>
  <fonts count="26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AngsanaUPC"/>
      <family val="1"/>
      <charset val="222"/>
    </font>
    <font>
      <b/>
      <sz val="18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u/>
      <sz val="14"/>
      <name val="AngsanaUPC"/>
      <family val="1"/>
      <charset val="222"/>
    </font>
    <font>
      <sz val="14"/>
      <name val="TH SarabunPSK"/>
      <family val="2"/>
    </font>
    <font>
      <sz val="12"/>
      <name val="AngsanaUPC"/>
      <family val="1"/>
    </font>
    <font>
      <b/>
      <sz val="14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28">
    <xf numFmtId="164" fontId="0" fillId="0" borderId="0" xfId="0"/>
    <xf numFmtId="0" fontId="19" fillId="0" borderId="0" xfId="28" applyFont="1"/>
    <xf numFmtId="165" fontId="20" fillId="0" borderId="0" xfId="28" applyNumberFormat="1" applyFont="1" applyAlignment="1">
      <alignment horizontal="centerContinuous"/>
    </xf>
    <xf numFmtId="2" fontId="19" fillId="0" borderId="0" xfId="28" applyNumberFormat="1" applyFont="1" applyAlignment="1">
      <alignment horizontal="centerContinuous"/>
    </xf>
    <xf numFmtId="165" fontId="19" fillId="0" borderId="0" xfId="28" applyNumberFormat="1" applyFont="1" applyAlignment="1">
      <alignment horizontal="centerContinuous"/>
    </xf>
    <xf numFmtId="0" fontId="19" fillId="0" borderId="0" xfId="28" applyFont="1" applyAlignment="1">
      <alignment horizontal="center"/>
    </xf>
    <xf numFmtId="2" fontId="19" fillId="0" borderId="0" xfId="28" applyNumberFormat="1" applyFont="1"/>
    <xf numFmtId="165" fontId="19" fillId="0" borderId="0" xfId="28" applyNumberFormat="1" applyFont="1" applyAlignment="1">
      <alignment horizontal="right"/>
    </xf>
    <xf numFmtId="2" fontId="19" fillId="0" borderId="0" xfId="28" applyNumberFormat="1" applyFont="1" applyAlignment="1">
      <alignment horizontal="center"/>
    </xf>
    <xf numFmtId="165" fontId="19" fillId="0" borderId="0" xfId="28" applyNumberFormat="1" applyFont="1" applyAlignment="1">
      <alignment horizontal="center"/>
    </xf>
    <xf numFmtId="2" fontId="19" fillId="0" borderId="0" xfId="28" applyNumberFormat="1" applyFont="1" applyAlignment="1">
      <alignment horizontal="right"/>
    </xf>
    <xf numFmtId="165" fontId="19" fillId="0" borderId="0" xfId="28" applyNumberFormat="1" applyFont="1"/>
    <xf numFmtId="166" fontId="19" fillId="0" borderId="0" xfId="28" applyNumberFormat="1" applyFont="1"/>
    <xf numFmtId="0" fontId="19" fillId="0" borderId="16" xfId="28" applyFont="1" applyBorder="1"/>
    <xf numFmtId="0" fontId="21" fillId="0" borderId="0" xfId="28" applyFont="1"/>
    <xf numFmtId="2" fontId="21" fillId="0" borderId="0" xfId="28" applyNumberFormat="1" applyFont="1"/>
    <xf numFmtId="2" fontId="19" fillId="0" borderId="27" xfId="28" applyNumberFormat="1" applyFont="1" applyBorder="1"/>
    <xf numFmtId="16" fontId="19" fillId="0" borderId="30" xfId="28" applyNumberFormat="1" applyFont="1" applyBorder="1"/>
    <xf numFmtId="16" fontId="19" fillId="0" borderId="28" xfId="28" applyNumberFormat="1" applyFont="1" applyBorder="1"/>
    <xf numFmtId="0" fontId="19" fillId="0" borderId="29" xfId="28" applyFont="1" applyBorder="1"/>
    <xf numFmtId="0" fontId="19" fillId="0" borderId="27" xfId="28" applyFont="1" applyBorder="1"/>
    <xf numFmtId="0" fontId="19" fillId="0" borderId="26" xfId="28" applyFont="1" applyBorder="1"/>
    <xf numFmtId="0" fontId="19" fillId="0" borderId="28" xfId="28" applyFont="1" applyBorder="1"/>
    <xf numFmtId="16" fontId="19" fillId="0" borderId="27" xfId="28" applyNumberFormat="1" applyFont="1" applyBorder="1"/>
    <xf numFmtId="0" fontId="19" fillId="0" borderId="30" xfId="28" applyFont="1" applyBorder="1"/>
    <xf numFmtId="0" fontId="19" fillId="0" borderId="31" xfId="28" applyFont="1" applyBorder="1"/>
    <xf numFmtId="0" fontId="19" fillId="0" borderId="19" xfId="28" applyFont="1" applyBorder="1"/>
    <xf numFmtId="0" fontId="19" fillId="0" borderId="32" xfId="28" applyFont="1" applyBorder="1"/>
    <xf numFmtId="0" fontId="19" fillId="0" borderId="35" xfId="28" applyFont="1" applyBorder="1"/>
    <xf numFmtId="0" fontId="19" fillId="0" borderId="33" xfId="28" applyFont="1" applyBorder="1"/>
    <xf numFmtId="16" fontId="19" fillId="0" borderId="36" xfId="28" applyNumberFormat="1" applyFont="1" applyBorder="1"/>
    <xf numFmtId="16" fontId="19" fillId="0" borderId="34" xfId="28" applyNumberFormat="1" applyFont="1" applyBorder="1"/>
    <xf numFmtId="0" fontId="19" fillId="0" borderId="36" xfId="28" applyFont="1" applyBorder="1"/>
    <xf numFmtId="0" fontId="23" fillId="0" borderId="0" xfId="27" applyFont="1"/>
    <xf numFmtId="2" fontId="23" fillId="0" borderId="0" xfId="27" applyNumberFormat="1" applyFont="1"/>
    <xf numFmtId="0" fontId="6" fillId="0" borderId="16" xfId="27" applyFont="1" applyBorder="1"/>
    <xf numFmtId="2" fontId="6" fillId="0" borderId="29" xfId="27" applyNumberFormat="1" applyFont="1" applyBorder="1"/>
    <xf numFmtId="4" fontId="6" fillId="0" borderId="27" xfId="27" applyNumberFormat="1" applyFont="1" applyBorder="1"/>
    <xf numFmtId="16" fontId="24" fillId="0" borderId="28" xfId="27" applyNumberFormat="1" applyFont="1" applyBorder="1" applyAlignment="1">
      <alignment horizontal="right"/>
    </xf>
    <xf numFmtId="0" fontId="19" fillId="0" borderId="0" xfId="28" applyFont="1" applyAlignment="1">
      <alignment horizontal="right"/>
    </xf>
    <xf numFmtId="0" fontId="25" fillId="0" borderId="0" xfId="28" applyFont="1" applyAlignment="1">
      <alignment horizontal="left"/>
    </xf>
    <xf numFmtId="2" fontId="25" fillId="0" borderId="0" xfId="28" applyNumberFormat="1" applyFont="1"/>
    <xf numFmtId="165" fontId="25" fillId="0" borderId="0" xfId="28" applyNumberFormat="1" applyFont="1" applyAlignment="1">
      <alignment horizontal="right"/>
    </xf>
    <xf numFmtId="0" fontId="25" fillId="0" borderId="0" xfId="28" applyFont="1"/>
    <xf numFmtId="165" fontId="25" fillId="0" borderId="0" xfId="28" applyNumberFormat="1" applyFont="1"/>
    <xf numFmtId="2" fontId="25" fillId="0" borderId="0" xfId="28" applyNumberFormat="1" applyFont="1" applyAlignment="1">
      <alignment horizontal="right"/>
    </xf>
    <xf numFmtId="165" fontId="25" fillId="0" borderId="0" xfId="28" applyNumberFormat="1" applyFont="1" applyAlignment="1">
      <alignment horizontal="center"/>
    </xf>
    <xf numFmtId="2" fontId="25" fillId="0" borderId="0" xfId="28" applyNumberFormat="1" applyFont="1" applyAlignment="1">
      <alignment horizontal="left"/>
    </xf>
    <xf numFmtId="2" fontId="25" fillId="0" borderId="0" xfId="28" applyNumberFormat="1" applyFont="1" applyAlignment="1">
      <alignment horizontal="center"/>
    </xf>
    <xf numFmtId="0" fontId="25" fillId="0" borderId="10" xfId="28" applyFont="1" applyBorder="1" applyAlignment="1">
      <alignment horizontal="center"/>
    </xf>
    <xf numFmtId="2" fontId="25" fillId="0" borderId="11" xfId="28" applyNumberFormat="1" applyFont="1" applyBorder="1" applyAlignment="1">
      <alignment horizontal="centerContinuous"/>
    </xf>
    <xf numFmtId="0" fontId="25" fillId="0" borderId="11" xfId="28" applyFont="1" applyBorder="1" applyAlignment="1">
      <alignment horizontal="centerContinuous"/>
    </xf>
    <xf numFmtId="165" fontId="25" fillId="0" borderId="11" xfId="28" applyNumberFormat="1" applyFont="1" applyBorder="1" applyAlignment="1">
      <alignment horizontal="centerContinuous"/>
    </xf>
    <xf numFmtId="165" fontId="25" fillId="0" borderId="12" xfId="28" applyNumberFormat="1" applyFont="1" applyBorder="1" applyAlignment="1">
      <alignment horizontal="centerContinuous"/>
    </xf>
    <xf numFmtId="165" fontId="25" fillId="0" borderId="13" xfId="28" applyNumberFormat="1" applyFont="1" applyBorder="1" applyAlignment="1">
      <alignment horizontal="centerContinuous"/>
    </xf>
    <xf numFmtId="2" fontId="25" fillId="0" borderId="14" xfId="28" applyNumberFormat="1" applyFont="1" applyBorder="1" applyAlignment="1">
      <alignment horizontal="centerContinuous"/>
    </xf>
    <xf numFmtId="2" fontId="25" fillId="0" borderId="15" xfId="28" applyNumberFormat="1" applyFont="1" applyBorder="1" applyAlignment="1">
      <alignment horizontal="centerContinuous"/>
    </xf>
    <xf numFmtId="0" fontId="25" fillId="0" borderId="16" xfId="28" applyFont="1" applyBorder="1" applyAlignment="1">
      <alignment horizontal="center"/>
    </xf>
    <xf numFmtId="2" fontId="25" fillId="0" borderId="17" xfId="28" applyNumberFormat="1" applyFont="1" applyBorder="1" applyAlignment="1">
      <alignment horizontal="centerContinuous"/>
    </xf>
    <xf numFmtId="0" fontId="25" fillId="0" borderId="18" xfId="28" applyFont="1" applyBorder="1" applyAlignment="1">
      <alignment horizontal="centerContinuous"/>
    </xf>
    <xf numFmtId="165" fontId="25" fillId="0" borderId="17" xfId="28" applyNumberFormat="1" applyFont="1" applyBorder="1" applyAlignment="1">
      <alignment horizontal="centerContinuous"/>
    </xf>
    <xf numFmtId="0" fontId="25" fillId="0" borderId="17" xfId="28" applyFont="1" applyBorder="1" applyAlignment="1">
      <alignment horizontal="centerContinuous"/>
    </xf>
    <xf numFmtId="165" fontId="25" fillId="0" borderId="19" xfId="28" applyNumberFormat="1" applyFont="1" applyBorder="1" applyAlignment="1">
      <alignment horizontal="centerContinuous"/>
    </xf>
    <xf numFmtId="2" fontId="25" fillId="0" borderId="18" xfId="28" applyNumberFormat="1" applyFont="1" applyBorder="1" applyAlignment="1">
      <alignment horizontal="centerContinuous"/>
    </xf>
    <xf numFmtId="2" fontId="25" fillId="0" borderId="16" xfId="28" applyNumberFormat="1" applyFont="1" applyBorder="1" applyAlignment="1">
      <alignment horizontal="center"/>
    </xf>
    <xf numFmtId="2" fontId="25" fillId="0" borderId="20" xfId="28" applyNumberFormat="1" applyFont="1" applyBorder="1"/>
    <xf numFmtId="165" fontId="25" fillId="0" borderId="20" xfId="28" applyNumberFormat="1" applyFont="1" applyBorder="1" applyAlignment="1">
      <alignment horizontal="center"/>
    </xf>
    <xf numFmtId="2" fontId="25" fillId="0" borderId="20" xfId="28" applyNumberFormat="1" applyFont="1" applyBorder="1" applyAlignment="1">
      <alignment horizontal="left"/>
    </xf>
    <xf numFmtId="2" fontId="25" fillId="0" borderId="20" xfId="28" applyNumberFormat="1" applyFont="1" applyBorder="1" applyAlignment="1">
      <alignment horizontal="center"/>
    </xf>
    <xf numFmtId="165" fontId="25" fillId="0" borderId="16" xfId="28" applyNumberFormat="1" applyFont="1" applyBorder="1" applyAlignment="1">
      <alignment horizontal="center"/>
    </xf>
    <xf numFmtId="0" fontId="25" fillId="0" borderId="19" xfId="28" applyFont="1" applyBorder="1"/>
    <xf numFmtId="2" fontId="25" fillId="0" borderId="17" xfId="28" applyNumberFormat="1" applyFont="1" applyBorder="1"/>
    <xf numFmtId="2" fontId="25" fillId="0" borderId="17" xfId="28" applyNumberFormat="1" applyFont="1" applyBorder="1" applyAlignment="1">
      <alignment horizontal="center"/>
    </xf>
    <xf numFmtId="165" fontId="25" fillId="0" borderId="17" xfId="28" applyNumberFormat="1" applyFont="1" applyBorder="1" applyAlignment="1">
      <alignment horizontal="right"/>
    </xf>
    <xf numFmtId="165" fontId="25" fillId="0" borderId="17" xfId="28" applyNumberFormat="1" applyFont="1" applyBorder="1" applyAlignment="1">
      <alignment horizontal="center"/>
    </xf>
    <xf numFmtId="165" fontId="25" fillId="0" borderId="19" xfId="28" applyNumberFormat="1" applyFont="1" applyBorder="1"/>
    <xf numFmtId="0" fontId="6" fillId="0" borderId="10" xfId="28" applyFont="1" applyBorder="1"/>
    <xf numFmtId="2" fontId="6" fillId="0" borderId="21" xfId="28" applyNumberFormat="1" applyFont="1" applyBorder="1" applyAlignment="1">
      <alignment horizontal="right"/>
    </xf>
    <xf numFmtId="2" fontId="6" fillId="0" borderId="22" xfId="28" applyNumberFormat="1" applyFont="1" applyBorder="1" applyAlignment="1">
      <alignment horizontal="right"/>
    </xf>
    <xf numFmtId="16" fontId="6" fillId="0" borderId="23" xfId="28" applyNumberFormat="1" applyFont="1" applyBorder="1" applyAlignment="1">
      <alignment horizontal="right"/>
    </xf>
    <xf numFmtId="2" fontId="6" fillId="0" borderId="24" xfId="28" applyNumberFormat="1" applyFont="1" applyBorder="1" applyAlignment="1">
      <alignment horizontal="right"/>
    </xf>
    <xf numFmtId="2" fontId="6" fillId="0" borderId="25" xfId="28" applyNumberFormat="1" applyFont="1" applyBorder="1" applyAlignment="1">
      <alignment horizontal="right"/>
    </xf>
    <xf numFmtId="0" fontId="6" fillId="0" borderId="16" xfId="28" applyFont="1" applyBorder="1"/>
    <xf numFmtId="2" fontId="6" fillId="0" borderId="26" xfId="28" applyNumberFormat="1" applyFont="1" applyBorder="1" applyAlignment="1">
      <alignment horizontal="right"/>
    </xf>
    <xf numFmtId="2" fontId="6" fillId="0" borderId="27" xfId="28" applyNumberFormat="1" applyFont="1" applyBorder="1" applyAlignment="1">
      <alignment horizontal="right"/>
    </xf>
    <xf numFmtId="16" fontId="6" fillId="0" borderId="28" xfId="28" applyNumberFormat="1" applyFont="1" applyBorder="1" applyAlignment="1">
      <alignment horizontal="right"/>
    </xf>
    <xf numFmtId="2" fontId="6" fillId="0" borderId="29" xfId="28" applyNumberFormat="1" applyFont="1" applyBorder="1" applyAlignment="1">
      <alignment horizontal="right"/>
    </xf>
    <xf numFmtId="2" fontId="6" fillId="0" borderId="28" xfId="28" applyNumberFormat="1" applyFont="1" applyBorder="1" applyAlignment="1">
      <alignment horizontal="right"/>
    </xf>
    <xf numFmtId="2" fontId="6" fillId="18" borderId="29" xfId="28" applyNumberFormat="1" applyFont="1" applyFill="1" applyBorder="1" applyAlignment="1">
      <alignment horizontal="right"/>
    </xf>
    <xf numFmtId="2" fontId="6" fillId="18" borderId="27" xfId="28" applyNumberFormat="1" applyFont="1" applyFill="1" applyBorder="1" applyAlignment="1">
      <alignment horizontal="right"/>
    </xf>
    <xf numFmtId="2" fontId="6" fillId="0" borderId="29" xfId="28" applyNumberFormat="1" applyFont="1" applyBorder="1"/>
    <xf numFmtId="2" fontId="6" fillId="0" borderId="27" xfId="28" applyNumberFormat="1" applyFont="1" applyBorder="1"/>
    <xf numFmtId="2" fontId="6" fillId="0" borderId="26" xfId="28" applyNumberFormat="1" applyFont="1" applyBorder="1"/>
    <xf numFmtId="2" fontId="6" fillId="0" borderId="28" xfId="28" applyNumberFormat="1" applyFont="1" applyBorder="1"/>
    <xf numFmtId="16" fontId="6" fillId="0" borderId="30" xfId="28" applyNumberFormat="1" applyFont="1" applyBorder="1"/>
    <xf numFmtId="16" fontId="6" fillId="0" borderId="28" xfId="28" applyNumberFormat="1" applyFont="1" applyBorder="1"/>
    <xf numFmtId="2" fontId="6" fillId="0" borderId="26" xfId="27" applyNumberFormat="1" applyFont="1" applyBorder="1"/>
    <xf numFmtId="16" fontId="6" fillId="0" borderId="28" xfId="27" applyNumberFormat="1" applyFont="1" applyBorder="1" applyAlignment="1">
      <alignment horizontal="right"/>
    </xf>
    <xf numFmtId="2" fontId="6" fillId="0" borderId="27" xfId="27" applyNumberFormat="1" applyFont="1" applyBorder="1"/>
    <xf numFmtId="4" fontId="6" fillId="0" borderId="29" xfId="27" applyNumberFormat="1" applyFont="1" applyBorder="1"/>
    <xf numFmtId="2" fontId="6" fillId="0" borderId="28" xfId="27" applyNumberFormat="1" applyFont="1" applyBorder="1"/>
    <xf numFmtId="0" fontId="6" fillId="0" borderId="29" xfId="28" applyFont="1" applyBorder="1"/>
    <xf numFmtId="0" fontId="6" fillId="0" borderId="27" xfId="28" applyFont="1" applyBorder="1"/>
    <xf numFmtId="0" fontId="6" fillId="0" borderId="26" xfId="28" applyFont="1" applyBorder="1"/>
    <xf numFmtId="4" fontId="6" fillId="0" borderId="29" xfId="28" applyNumberFormat="1" applyFont="1" applyBorder="1"/>
    <xf numFmtId="0" fontId="6" fillId="0" borderId="28" xfId="28" applyFont="1" applyBorder="1"/>
    <xf numFmtId="4" fontId="6" fillId="0" borderId="27" xfId="28" applyNumberFormat="1" applyFont="1" applyBorder="1"/>
    <xf numFmtId="164" fontId="6" fillId="0" borderId="29" xfId="0" applyFont="1" applyBorder="1"/>
    <xf numFmtId="4" fontId="6" fillId="0" borderId="0" xfId="0" applyNumberFormat="1" applyFont="1"/>
    <xf numFmtId="16" fontId="6" fillId="0" borderId="28" xfId="0" applyNumberFormat="1" applyFont="1" applyBorder="1" applyAlignment="1">
      <alignment horizontal="right"/>
    </xf>
    <xf numFmtId="164" fontId="6" fillId="0" borderId="26" xfId="0" applyFont="1" applyBorder="1"/>
    <xf numFmtId="4" fontId="6" fillId="0" borderId="27" xfId="0" applyNumberFormat="1" applyFont="1" applyBorder="1"/>
    <xf numFmtId="164" fontId="6" fillId="0" borderId="27" xfId="0" applyFont="1" applyBorder="1"/>
    <xf numFmtId="2" fontId="6" fillId="0" borderId="26" xfId="0" applyNumberFormat="1" applyFont="1" applyBorder="1"/>
    <xf numFmtId="2" fontId="6" fillId="0" borderId="27" xfId="0" applyNumberFormat="1" applyFont="1" applyBorder="1"/>
    <xf numFmtId="4" fontId="6" fillId="0" borderId="29" xfId="0" applyNumberFormat="1" applyFont="1" applyBorder="1"/>
    <xf numFmtId="2" fontId="6" fillId="0" borderId="28" xfId="0" applyNumberFormat="1" applyFont="1" applyBorder="1"/>
    <xf numFmtId="2" fontId="6" fillId="0" borderId="29" xfId="0" applyNumberFormat="1" applyFont="1" applyBorder="1"/>
    <xf numFmtId="164" fontId="6" fillId="0" borderId="28" xfId="0" applyFont="1" applyBorder="1"/>
    <xf numFmtId="4" fontId="19" fillId="0" borderId="29" xfId="28" applyNumberFormat="1" applyFont="1" applyBorder="1"/>
    <xf numFmtId="0" fontId="19" fillId="0" borderId="0" xfId="28" applyFont="1" applyBorder="1"/>
    <xf numFmtId="0" fontId="19" fillId="0" borderId="34" xfId="28" applyFont="1" applyBorder="1"/>
    <xf numFmtId="0" fontId="19" fillId="0" borderId="37" xfId="28" applyFont="1" applyBorder="1"/>
    <xf numFmtId="0" fontId="19" fillId="0" borderId="18" xfId="28" applyFont="1" applyBorder="1"/>
    <xf numFmtId="165" fontId="19" fillId="0" borderId="0" xfId="28" applyNumberFormat="1" applyFont="1" applyBorder="1"/>
    <xf numFmtId="2" fontId="22" fillId="0" borderId="0" xfId="28" applyNumberFormat="1" applyFont="1" applyBorder="1"/>
    <xf numFmtId="16" fontId="19" fillId="0" borderId="0" xfId="28" applyNumberFormat="1" applyFont="1" applyBorder="1"/>
    <xf numFmtId="2" fontId="19" fillId="0" borderId="0" xfId="28" applyNumberFormat="1" applyFont="1" applyBorder="1"/>
  </cellXfs>
  <cellStyles count="45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เซลล์ที่มีลิงก์" xfId="25" xr:uid="{00000000-0005-0000-0000-000019000000}"/>
    <cellStyle name="แย่" xfId="32" xr:uid="{00000000-0005-0000-0000-000020000000}"/>
    <cellStyle name="แสดงผล" xfId="39" xr:uid="{00000000-0005-0000-0000-000027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6" xr:uid="{00000000-0005-0000-0000-00001A000000}"/>
    <cellStyle name="ปกติ_Data N.75" xfId="27" xr:uid="{00000000-0005-0000-0000-00001B000000}"/>
    <cellStyle name="ปกติ_H41N75" xfId="28" xr:uid="{00000000-0005-0000-0000-00001C000000}"/>
    <cellStyle name="ป้อนค่า" xfId="29" xr:uid="{00000000-0005-0000-0000-00001D000000}"/>
    <cellStyle name="ปานกลาง" xfId="30" xr:uid="{00000000-0005-0000-0000-00001E000000}"/>
    <cellStyle name="ผลรวม" xfId="31" xr:uid="{00000000-0005-0000-0000-00001F000000}"/>
    <cellStyle name="ส่วนที่ถูกเน้น1" xfId="33" xr:uid="{00000000-0005-0000-0000-000021000000}"/>
    <cellStyle name="ส่วนที่ถูกเน้น2" xfId="34" xr:uid="{00000000-0005-0000-0000-000022000000}"/>
    <cellStyle name="ส่วนที่ถูกเน้น3" xfId="35" xr:uid="{00000000-0005-0000-0000-000023000000}"/>
    <cellStyle name="ส่วนที่ถูกเน้น4" xfId="36" xr:uid="{00000000-0005-0000-0000-000024000000}"/>
    <cellStyle name="ส่วนที่ถูกเน้น5" xfId="37" xr:uid="{00000000-0005-0000-0000-000025000000}"/>
    <cellStyle name="ส่วนที่ถูกเน้น6" xfId="38" xr:uid="{00000000-0005-0000-0000-000026000000}"/>
    <cellStyle name="หมายเหตุ" xfId="40" xr:uid="{00000000-0005-0000-0000-000028000000}"/>
    <cellStyle name="หัวเรื่อง 1" xfId="41" xr:uid="{00000000-0005-0000-0000-000029000000}"/>
    <cellStyle name="หัวเรื่อง 2" xfId="42" xr:uid="{00000000-0005-0000-0000-00002A000000}"/>
    <cellStyle name="หัวเรื่อง 3" xfId="43" xr:uid="{00000000-0005-0000-0000-00002B000000}"/>
    <cellStyle name="หัวเรื่อง 4" xfId="44" xr:uid="{00000000-0005-0000-0000-00002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N.75 </a:t>
            </a:r>
            <a:r>
              <a:rPr lang="th-TH"/>
              <a:t>น้ำว้า บ้านท่าลี่ อ.เวียงสา จ.น่าน</a:t>
            </a:r>
          </a:p>
        </c:rich>
      </c:tx>
      <c:layout>
        <c:manualLayout>
          <c:xMode val="edge"/>
          <c:yMode val="edge"/>
          <c:x val="0.31076581576026635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9889012208657049E-2"/>
          <c:y val="0.24469820554649266"/>
          <c:w val="0.77913429522752498"/>
          <c:h val="0.58564437194127239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4C-4E19-8D33-EDEDBDF66B48}"/>
                </c:ext>
              </c:extLst>
            </c:dLbl>
            <c:dLbl>
              <c:idx val="13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4C-4E19-8D33-EDEDBDF66B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N.75'!$A$9:$A$26</c:f>
              <c:numCache>
                <c:formatCode>General</c:formatCode>
                <c:ptCount val="18"/>
                <c:pt idx="0">
                  <c:v>2549</c:v>
                </c:pt>
                <c:pt idx="1">
                  <c:v>2550</c:v>
                </c:pt>
                <c:pt idx="2">
                  <c:v>2551</c:v>
                </c:pt>
                <c:pt idx="3">
                  <c:v>2552</c:v>
                </c:pt>
                <c:pt idx="4">
                  <c:v>2553</c:v>
                </c:pt>
                <c:pt idx="5">
                  <c:v>2554</c:v>
                </c:pt>
                <c:pt idx="6">
                  <c:v>2555</c:v>
                </c:pt>
                <c:pt idx="7">
                  <c:v>2556</c:v>
                </c:pt>
                <c:pt idx="8">
                  <c:v>2557</c:v>
                </c:pt>
                <c:pt idx="9">
                  <c:v>2558</c:v>
                </c:pt>
                <c:pt idx="10">
                  <c:v>2559</c:v>
                </c:pt>
                <c:pt idx="11">
                  <c:v>2560</c:v>
                </c:pt>
                <c:pt idx="12">
                  <c:v>2561</c:v>
                </c:pt>
                <c:pt idx="13">
                  <c:v>2562</c:v>
                </c:pt>
                <c:pt idx="14">
                  <c:v>2563</c:v>
                </c:pt>
                <c:pt idx="15">
                  <c:v>2564</c:v>
                </c:pt>
                <c:pt idx="16">
                  <c:v>2565</c:v>
                </c:pt>
                <c:pt idx="17">
                  <c:v>2566</c:v>
                </c:pt>
              </c:numCache>
            </c:numRef>
          </c:cat>
          <c:val>
            <c:numRef>
              <c:f>'Data N.75'!$Q$9:$Q$26</c:f>
              <c:numCache>
                <c:formatCode>0.00</c:formatCode>
                <c:ptCount val="18"/>
                <c:pt idx="0">
                  <c:v>8.0399999999999991</c:v>
                </c:pt>
                <c:pt idx="1">
                  <c:v>6.75</c:v>
                </c:pt>
                <c:pt idx="2">
                  <c:v>8.25</c:v>
                </c:pt>
                <c:pt idx="3">
                  <c:v>7</c:v>
                </c:pt>
                <c:pt idx="4">
                  <c:v>8.8949999999999818</c:v>
                </c:pt>
                <c:pt idx="5">
                  <c:v>12.199999999999989</c:v>
                </c:pt>
                <c:pt idx="6">
                  <c:v>6.8400000000000034</c:v>
                </c:pt>
                <c:pt idx="7">
                  <c:v>7.9749999999999943</c:v>
                </c:pt>
                <c:pt idx="8">
                  <c:v>5.4499999999999886</c:v>
                </c:pt>
                <c:pt idx="9">
                  <c:v>5.8899999999999864</c:v>
                </c:pt>
                <c:pt idx="10">
                  <c:v>11.539999999999992</c:v>
                </c:pt>
                <c:pt idx="11">
                  <c:v>5.8499999999999943</c:v>
                </c:pt>
                <c:pt idx="12">
                  <c:v>8.5900000000000034</c:v>
                </c:pt>
                <c:pt idx="13">
                  <c:v>7.6699999999999875</c:v>
                </c:pt>
                <c:pt idx="14">
                  <c:v>9.9499999999999886</c:v>
                </c:pt>
                <c:pt idx="15" formatCode="General">
                  <c:v>8.539999999999992</c:v>
                </c:pt>
                <c:pt idx="16" formatCode="General">
                  <c:v>8.89</c:v>
                </c:pt>
                <c:pt idx="17" formatCode="General">
                  <c:v>8.66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4C-4E19-8D33-EDEDBDF66B48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N.75'!$A$9:$A$26</c:f>
              <c:numCache>
                <c:formatCode>General</c:formatCode>
                <c:ptCount val="18"/>
                <c:pt idx="0">
                  <c:v>2549</c:v>
                </c:pt>
                <c:pt idx="1">
                  <c:v>2550</c:v>
                </c:pt>
                <c:pt idx="2">
                  <c:v>2551</c:v>
                </c:pt>
                <c:pt idx="3">
                  <c:v>2552</c:v>
                </c:pt>
                <c:pt idx="4">
                  <c:v>2553</c:v>
                </c:pt>
                <c:pt idx="5">
                  <c:v>2554</c:v>
                </c:pt>
                <c:pt idx="6">
                  <c:v>2555</c:v>
                </c:pt>
                <c:pt idx="7">
                  <c:v>2556</c:v>
                </c:pt>
                <c:pt idx="8">
                  <c:v>2557</c:v>
                </c:pt>
                <c:pt idx="9">
                  <c:v>2558</c:v>
                </c:pt>
                <c:pt idx="10">
                  <c:v>2559</c:v>
                </c:pt>
                <c:pt idx="11">
                  <c:v>2560</c:v>
                </c:pt>
                <c:pt idx="12">
                  <c:v>2561</c:v>
                </c:pt>
                <c:pt idx="13">
                  <c:v>2562</c:v>
                </c:pt>
                <c:pt idx="14">
                  <c:v>2563</c:v>
                </c:pt>
                <c:pt idx="15">
                  <c:v>2564</c:v>
                </c:pt>
                <c:pt idx="16">
                  <c:v>2565</c:v>
                </c:pt>
                <c:pt idx="17">
                  <c:v>2566</c:v>
                </c:pt>
              </c:numCache>
            </c:numRef>
          </c:cat>
          <c:val>
            <c:numRef>
              <c:f>'Data N.75'!$R$9:$R$26</c:f>
              <c:numCache>
                <c:formatCode>0.00</c:formatCode>
                <c:ptCount val="18"/>
                <c:pt idx="0">
                  <c:v>1.33</c:v>
                </c:pt>
                <c:pt idx="1">
                  <c:v>1.31</c:v>
                </c:pt>
                <c:pt idx="2">
                  <c:v>1.32</c:v>
                </c:pt>
                <c:pt idx="3">
                  <c:v>1.2599999999999909</c:v>
                </c:pt>
                <c:pt idx="4">
                  <c:v>1.2199999999999989</c:v>
                </c:pt>
                <c:pt idx="5">
                  <c:v>1.1999999999999886</c:v>
                </c:pt>
                <c:pt idx="6">
                  <c:v>1.3389999999999986</c:v>
                </c:pt>
                <c:pt idx="7">
                  <c:v>1.1749999999999829</c:v>
                </c:pt>
                <c:pt idx="8">
                  <c:v>1.2199999999999989</c:v>
                </c:pt>
                <c:pt idx="9">
                  <c:v>1.2299999999999898</c:v>
                </c:pt>
                <c:pt idx="10">
                  <c:v>1.1999999999999886</c:v>
                </c:pt>
                <c:pt idx="11">
                  <c:v>1.2199999999999989</c:v>
                </c:pt>
                <c:pt idx="12">
                  <c:v>1.2199999999999989</c:v>
                </c:pt>
                <c:pt idx="13">
                  <c:v>1.0550000000000068</c:v>
                </c:pt>
                <c:pt idx="14">
                  <c:v>1.0999999999999943</c:v>
                </c:pt>
                <c:pt idx="15" formatCode="General">
                  <c:v>1.1200000000000045</c:v>
                </c:pt>
                <c:pt idx="16" formatCode="General">
                  <c:v>1.1200000000000001</c:v>
                </c:pt>
                <c:pt idx="17" formatCode="General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4C-4E19-8D33-EDEDBDF66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6287104"/>
        <c:axId val="1"/>
      </c:barChart>
      <c:catAx>
        <c:axId val="52628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503884572697002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เมตร(รสม.)</a:t>
                </a:r>
              </a:p>
            </c:rich>
          </c:tx>
          <c:layout>
            <c:manualLayout>
              <c:xMode val="edge"/>
              <c:yMode val="edge"/>
              <c:x val="0"/>
              <c:y val="0.4290375203915171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526287104"/>
        <c:crosses val="autoZero"/>
        <c:crossBetween val="between"/>
        <c:majorUnit val="3"/>
        <c:minorUnit val="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803551609322973"/>
          <c:y val="0.26753670473083196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N.75 </a:t>
            </a:r>
            <a:r>
              <a:rPr lang="th-TH"/>
              <a:t>น้ำว้า บ้านท่าลี่ อ.เวียงสา จ.น่าน</a:t>
            </a:r>
          </a:p>
        </c:rich>
      </c:tx>
      <c:layout>
        <c:manualLayout>
          <c:xMode val="edge"/>
          <c:yMode val="edge"/>
          <c:x val="0.3381592554291623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68562564632885"/>
          <c:y val="0.25762711864406779"/>
          <c:w val="0.78593588417786975"/>
          <c:h val="0.5644067796610169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40-4587-A291-A355490C13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N.75'!$A$9:$A$26</c:f>
              <c:numCache>
                <c:formatCode>General</c:formatCode>
                <c:ptCount val="18"/>
                <c:pt idx="0">
                  <c:v>2549</c:v>
                </c:pt>
                <c:pt idx="1">
                  <c:v>2550</c:v>
                </c:pt>
                <c:pt idx="2">
                  <c:v>2551</c:v>
                </c:pt>
                <c:pt idx="3">
                  <c:v>2552</c:v>
                </c:pt>
                <c:pt idx="4">
                  <c:v>2553</c:v>
                </c:pt>
                <c:pt idx="5">
                  <c:v>2554</c:v>
                </c:pt>
                <c:pt idx="6">
                  <c:v>2555</c:v>
                </c:pt>
                <c:pt idx="7">
                  <c:v>2556</c:v>
                </c:pt>
                <c:pt idx="8">
                  <c:v>2557</c:v>
                </c:pt>
                <c:pt idx="9">
                  <c:v>2558</c:v>
                </c:pt>
                <c:pt idx="10">
                  <c:v>2559</c:v>
                </c:pt>
                <c:pt idx="11">
                  <c:v>2560</c:v>
                </c:pt>
                <c:pt idx="12">
                  <c:v>2561</c:v>
                </c:pt>
                <c:pt idx="13">
                  <c:v>2562</c:v>
                </c:pt>
                <c:pt idx="14">
                  <c:v>2563</c:v>
                </c:pt>
                <c:pt idx="15">
                  <c:v>2564</c:v>
                </c:pt>
                <c:pt idx="16">
                  <c:v>2565</c:v>
                </c:pt>
                <c:pt idx="17">
                  <c:v>2566</c:v>
                </c:pt>
              </c:numCache>
            </c:numRef>
          </c:cat>
          <c:val>
            <c:numRef>
              <c:f>'Data N.75'!$C$9:$C$26</c:f>
              <c:numCache>
                <c:formatCode>0.00</c:formatCode>
                <c:ptCount val="18"/>
                <c:pt idx="0">
                  <c:v>762.6</c:v>
                </c:pt>
                <c:pt idx="1">
                  <c:v>519.25</c:v>
                </c:pt>
                <c:pt idx="2">
                  <c:v>939.5</c:v>
                </c:pt>
                <c:pt idx="3">
                  <c:v>542.6</c:v>
                </c:pt>
                <c:pt idx="4">
                  <c:v>1116.33</c:v>
                </c:pt>
                <c:pt idx="5">
                  <c:v>2166.88</c:v>
                </c:pt>
                <c:pt idx="6">
                  <c:v>557.5</c:v>
                </c:pt>
                <c:pt idx="7">
                  <c:v>863.4</c:v>
                </c:pt>
                <c:pt idx="8">
                  <c:v>353.55</c:v>
                </c:pt>
                <c:pt idx="9">
                  <c:v>445</c:v>
                </c:pt>
                <c:pt idx="10">
                  <c:v>1529.5</c:v>
                </c:pt>
                <c:pt idx="11">
                  <c:v>381</c:v>
                </c:pt>
                <c:pt idx="12" formatCode="#,##0.00">
                  <c:v>709</c:v>
                </c:pt>
                <c:pt idx="13" formatCode="General">
                  <c:v>655.20000000000005</c:v>
                </c:pt>
                <c:pt idx="14" formatCode="#,##0.00">
                  <c:v>1112</c:v>
                </c:pt>
                <c:pt idx="15" formatCode="#,##0.00">
                  <c:v>901.48</c:v>
                </c:pt>
                <c:pt idx="16" formatCode="#,##0.00">
                  <c:v>771</c:v>
                </c:pt>
                <c:pt idx="17" formatCode="General">
                  <c:v>652.20000000000005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40-4587-A291-A355490C1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403712"/>
        <c:axId val="1"/>
      </c:barChart>
      <c:catAx>
        <c:axId val="59440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190279214064113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9661016949152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594403712"/>
        <c:crosses val="autoZero"/>
        <c:crossBetween val="between"/>
        <c:majorUnit val="5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N.75 </a:t>
            </a:r>
            <a:r>
              <a:rPr lang="th-TH"/>
              <a:t>น้ำว้า บ้านท่าลี่ อ.เวียงสา จ.น่าน</a:t>
            </a:r>
          </a:p>
        </c:rich>
      </c:tx>
      <c:layout>
        <c:manualLayout>
          <c:xMode val="edge"/>
          <c:yMode val="edge"/>
          <c:x val="0.3381592554291623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0.25762711864406779"/>
          <c:w val="0.8024819027921406"/>
          <c:h val="0.564406779661016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N.75'!$A$9:$A$26</c:f>
              <c:numCache>
                <c:formatCode>General</c:formatCode>
                <c:ptCount val="18"/>
                <c:pt idx="0">
                  <c:v>2549</c:v>
                </c:pt>
                <c:pt idx="1">
                  <c:v>2550</c:v>
                </c:pt>
                <c:pt idx="2">
                  <c:v>2551</c:v>
                </c:pt>
                <c:pt idx="3">
                  <c:v>2552</c:v>
                </c:pt>
                <c:pt idx="4">
                  <c:v>2553</c:v>
                </c:pt>
                <c:pt idx="5">
                  <c:v>2554</c:v>
                </c:pt>
                <c:pt idx="6">
                  <c:v>2555</c:v>
                </c:pt>
                <c:pt idx="7">
                  <c:v>2556</c:v>
                </c:pt>
                <c:pt idx="8">
                  <c:v>2557</c:v>
                </c:pt>
                <c:pt idx="9">
                  <c:v>2558</c:v>
                </c:pt>
                <c:pt idx="10">
                  <c:v>2559</c:v>
                </c:pt>
                <c:pt idx="11">
                  <c:v>2560</c:v>
                </c:pt>
                <c:pt idx="12">
                  <c:v>2561</c:v>
                </c:pt>
                <c:pt idx="13">
                  <c:v>2562</c:v>
                </c:pt>
                <c:pt idx="14">
                  <c:v>2563</c:v>
                </c:pt>
                <c:pt idx="15">
                  <c:v>2564</c:v>
                </c:pt>
                <c:pt idx="16">
                  <c:v>2565</c:v>
                </c:pt>
                <c:pt idx="17">
                  <c:v>2566</c:v>
                </c:pt>
              </c:numCache>
            </c:numRef>
          </c:cat>
          <c:val>
            <c:numRef>
              <c:f>'Data N.75'!$I$9:$I$26</c:f>
              <c:numCache>
                <c:formatCode>0.00</c:formatCode>
                <c:ptCount val="18"/>
                <c:pt idx="0">
                  <c:v>5.87</c:v>
                </c:pt>
                <c:pt idx="1">
                  <c:v>4.46</c:v>
                </c:pt>
                <c:pt idx="2">
                  <c:v>5.68</c:v>
                </c:pt>
                <c:pt idx="3">
                  <c:v>4.45</c:v>
                </c:pt>
                <c:pt idx="4">
                  <c:v>5.2</c:v>
                </c:pt>
                <c:pt idx="5">
                  <c:v>6.3</c:v>
                </c:pt>
                <c:pt idx="6">
                  <c:v>9.8000000000000007</c:v>
                </c:pt>
                <c:pt idx="7">
                  <c:v>6.94</c:v>
                </c:pt>
                <c:pt idx="8">
                  <c:v>7.61</c:v>
                </c:pt>
                <c:pt idx="9">
                  <c:v>7.28</c:v>
                </c:pt>
                <c:pt idx="10">
                  <c:v>7.33</c:v>
                </c:pt>
                <c:pt idx="11">
                  <c:v>7.96</c:v>
                </c:pt>
                <c:pt idx="12">
                  <c:v>9.0500000000000007</c:v>
                </c:pt>
                <c:pt idx="13" formatCode="General">
                  <c:v>4.0599999999999996</c:v>
                </c:pt>
                <c:pt idx="14" formatCode="General">
                  <c:v>4.92</c:v>
                </c:pt>
                <c:pt idx="15" formatCode="0.00_)">
                  <c:v>6.25</c:v>
                </c:pt>
                <c:pt idx="16" formatCode="0.00_)">
                  <c:v>5.99</c:v>
                </c:pt>
                <c:pt idx="17" formatCode="General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7-4F4D-8DB0-65CAFC41E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404192"/>
        <c:axId val="1"/>
      </c:barChart>
      <c:catAx>
        <c:axId val="59440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362978283350571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9661016949152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594404192"/>
        <c:crosses val="autoZero"/>
        <c:crossBetween val="between"/>
        <c:majorUnit val="2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BC50FE-7A7C-F9F9-B9AA-2287CAC908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59E27D-44C1-9FC2-DB71-F1F459AB7C3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7B67A7-DB79-22C5-58CA-722990DBF6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46"/>
  <sheetViews>
    <sheetView tabSelected="1" topLeftCell="A15" workbookViewId="0">
      <selection activeCell="Q47" sqref="Q47"/>
    </sheetView>
  </sheetViews>
  <sheetFormatPr defaultColWidth="8.6640625" defaultRowHeight="21" x14ac:dyDescent="0.45"/>
  <cols>
    <col min="1" max="1" width="4.83203125" style="1" customWidth="1"/>
    <col min="2" max="2" width="7.6640625" style="6" customWidth="1"/>
    <col min="3" max="3" width="9" style="6" customWidth="1"/>
    <col min="4" max="4" width="7" style="11" customWidth="1"/>
    <col min="5" max="5" width="7.83203125" style="1" customWidth="1"/>
    <col min="6" max="6" width="9" style="6" customWidth="1"/>
    <col min="7" max="7" width="7.1640625" style="11" customWidth="1"/>
    <col min="8" max="8" width="7.83203125" style="6" customWidth="1"/>
    <col min="9" max="9" width="9" style="6" customWidth="1"/>
    <col min="10" max="10" width="8.33203125" style="11" customWidth="1"/>
    <col min="11" max="11" width="8" style="6" customWidth="1"/>
    <col min="12" max="12" width="9.1640625" style="6" customWidth="1"/>
    <col min="13" max="13" width="8" style="11" customWidth="1"/>
    <col min="14" max="14" width="9.6640625" style="1" customWidth="1"/>
    <col min="15" max="15" width="8.1640625" style="1" customWidth="1"/>
    <col min="16" max="16384" width="8.6640625" style="1"/>
  </cols>
  <sheetData>
    <row r="1" spans="1:41" ht="26.25" x14ac:dyDescent="0.55000000000000004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41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41" ht="23.25" customHeight="1" x14ac:dyDescent="0.45">
      <c r="A3" s="40" t="s">
        <v>2</v>
      </c>
      <c r="B3" s="41"/>
      <c r="C3" s="41"/>
      <c r="D3" s="42"/>
      <c r="E3" s="41"/>
      <c r="F3" s="41"/>
      <c r="G3" s="42"/>
      <c r="H3" s="41"/>
      <c r="I3" s="43"/>
      <c r="J3" s="44"/>
      <c r="K3" s="45"/>
      <c r="L3" s="46" t="s">
        <v>3</v>
      </c>
      <c r="M3" s="44"/>
      <c r="N3" s="41"/>
      <c r="O3" s="41"/>
    </row>
    <row r="4" spans="1:41" ht="22.5" customHeight="1" x14ac:dyDescent="0.45">
      <c r="A4" s="40" t="s">
        <v>4</v>
      </c>
      <c r="B4" s="47"/>
      <c r="C4" s="47"/>
      <c r="D4" s="42"/>
      <c r="E4" s="41"/>
      <c r="F4" s="41"/>
      <c r="G4" s="42"/>
      <c r="H4" s="41"/>
      <c r="I4" s="48"/>
      <c r="J4" s="46"/>
      <c r="K4" s="45"/>
      <c r="L4" s="45"/>
      <c r="M4" s="44"/>
      <c r="N4" s="41"/>
      <c r="O4" s="41"/>
      <c r="Q4" s="1">
        <v>182.80500000000001</v>
      </c>
    </row>
    <row r="5" spans="1:41" x14ac:dyDescent="0.45">
      <c r="A5" s="49"/>
      <c r="B5" s="50" t="s">
        <v>5</v>
      </c>
      <c r="C5" s="51"/>
      <c r="D5" s="52"/>
      <c r="E5" s="50"/>
      <c r="F5" s="50"/>
      <c r="G5" s="53"/>
      <c r="H5" s="53" t="s">
        <v>6</v>
      </c>
      <c r="I5" s="50"/>
      <c r="J5" s="52"/>
      <c r="K5" s="50"/>
      <c r="L5" s="50"/>
      <c r="M5" s="54"/>
      <c r="N5" s="55" t="s">
        <v>7</v>
      </c>
      <c r="O5" s="56"/>
    </row>
    <row r="6" spans="1:41" x14ac:dyDescent="0.45">
      <c r="A6" s="57" t="s">
        <v>8</v>
      </c>
      <c r="B6" s="58" t="s">
        <v>9</v>
      </c>
      <c r="C6" s="59"/>
      <c r="D6" s="60"/>
      <c r="E6" s="58" t="s">
        <v>10</v>
      </c>
      <c r="F6" s="61"/>
      <c r="G6" s="60"/>
      <c r="H6" s="58" t="s">
        <v>9</v>
      </c>
      <c r="I6" s="61"/>
      <c r="J6" s="60"/>
      <c r="K6" s="58" t="s">
        <v>10</v>
      </c>
      <c r="L6" s="61"/>
      <c r="M6" s="62"/>
      <c r="N6" s="63" t="s">
        <v>1</v>
      </c>
      <c r="O6" s="58"/>
    </row>
    <row r="7" spans="1:41" s="6" customFormat="1" x14ac:dyDescent="0.45">
      <c r="A7" s="64" t="s">
        <v>11</v>
      </c>
      <c r="B7" s="65" t="s">
        <v>12</v>
      </c>
      <c r="C7" s="65" t="s">
        <v>13</v>
      </c>
      <c r="D7" s="66" t="s">
        <v>14</v>
      </c>
      <c r="E7" s="67" t="s">
        <v>12</v>
      </c>
      <c r="F7" s="65" t="s">
        <v>13</v>
      </c>
      <c r="G7" s="66" t="s">
        <v>14</v>
      </c>
      <c r="H7" s="65" t="s">
        <v>12</v>
      </c>
      <c r="I7" s="67" t="s">
        <v>13</v>
      </c>
      <c r="J7" s="66" t="s">
        <v>14</v>
      </c>
      <c r="K7" s="68" t="s">
        <v>12</v>
      </c>
      <c r="L7" s="68" t="s">
        <v>13</v>
      </c>
      <c r="M7" s="69" t="s">
        <v>14</v>
      </c>
      <c r="N7" s="68" t="s">
        <v>13</v>
      </c>
      <c r="O7" s="68" t="s">
        <v>15</v>
      </c>
      <c r="AN7" s="12">
        <v>39074</v>
      </c>
      <c r="AO7" s="10">
        <v>2388.92544</v>
      </c>
    </row>
    <row r="8" spans="1:41" x14ac:dyDescent="0.45">
      <c r="A8" s="70"/>
      <c r="B8" s="71" t="s">
        <v>16</v>
      </c>
      <c r="C8" s="72" t="s">
        <v>17</v>
      </c>
      <c r="D8" s="73"/>
      <c r="E8" s="71" t="s">
        <v>16</v>
      </c>
      <c r="F8" s="72" t="s">
        <v>17</v>
      </c>
      <c r="G8" s="73"/>
      <c r="H8" s="71" t="s">
        <v>16</v>
      </c>
      <c r="I8" s="72" t="s">
        <v>17</v>
      </c>
      <c r="J8" s="74"/>
      <c r="K8" s="71" t="s">
        <v>16</v>
      </c>
      <c r="L8" s="72" t="s">
        <v>17</v>
      </c>
      <c r="M8" s="75"/>
      <c r="N8" s="72" t="s">
        <v>18</v>
      </c>
      <c r="O8" s="71" t="s">
        <v>17</v>
      </c>
      <c r="Q8" s="39" t="s">
        <v>5</v>
      </c>
      <c r="R8" s="39" t="s">
        <v>6</v>
      </c>
      <c r="AN8" s="12">
        <v>39440</v>
      </c>
      <c r="AO8" s="10">
        <v>1764.93</v>
      </c>
    </row>
    <row r="9" spans="1:41" ht="18" customHeight="1" x14ac:dyDescent="0.45">
      <c r="A9" s="76">
        <v>2549</v>
      </c>
      <c r="B9" s="77">
        <v>190.85</v>
      </c>
      <c r="C9" s="78">
        <v>762.6</v>
      </c>
      <c r="D9" s="79">
        <v>44429</v>
      </c>
      <c r="E9" s="80">
        <v>190.69</v>
      </c>
      <c r="F9" s="78">
        <v>740.2</v>
      </c>
      <c r="G9" s="79">
        <v>44429</v>
      </c>
      <c r="H9" s="80">
        <v>184.14</v>
      </c>
      <c r="I9" s="78">
        <v>5.87</v>
      </c>
      <c r="J9" s="79">
        <v>44286</v>
      </c>
      <c r="K9" s="80">
        <v>184.14</v>
      </c>
      <c r="L9" s="78">
        <v>5.87</v>
      </c>
      <c r="M9" s="79">
        <v>44286</v>
      </c>
      <c r="N9" s="80">
        <v>2388.9299999999998</v>
      </c>
      <c r="O9" s="81">
        <v>75.75</v>
      </c>
      <c r="Q9" s="6">
        <v>8.0399999999999991</v>
      </c>
      <c r="R9" s="6">
        <v>1.33</v>
      </c>
      <c r="V9" s="6"/>
      <c r="AN9" s="12">
        <v>39806</v>
      </c>
      <c r="AO9" s="10">
        <v>3048.23</v>
      </c>
    </row>
    <row r="10" spans="1:41" ht="18" customHeight="1" x14ac:dyDescent="0.45">
      <c r="A10" s="82">
        <v>2550</v>
      </c>
      <c r="B10" s="83">
        <v>189.56</v>
      </c>
      <c r="C10" s="84">
        <v>519.25</v>
      </c>
      <c r="D10" s="85">
        <v>44411</v>
      </c>
      <c r="E10" s="83">
        <v>188.62</v>
      </c>
      <c r="F10" s="84">
        <v>465.3</v>
      </c>
      <c r="G10" s="85">
        <v>44411</v>
      </c>
      <c r="H10" s="83">
        <v>184.12</v>
      </c>
      <c r="I10" s="84">
        <v>4.46</v>
      </c>
      <c r="J10" s="85">
        <v>44296</v>
      </c>
      <c r="K10" s="83">
        <v>184.12</v>
      </c>
      <c r="L10" s="84">
        <v>4.46</v>
      </c>
      <c r="M10" s="85">
        <v>44296</v>
      </c>
      <c r="N10" s="86">
        <v>1764.93</v>
      </c>
      <c r="O10" s="87">
        <v>55.97</v>
      </c>
      <c r="Q10" s="6">
        <v>6.75</v>
      </c>
      <c r="R10" s="6">
        <v>1.31</v>
      </c>
      <c r="AN10" s="12">
        <v>40172</v>
      </c>
      <c r="AO10" s="10">
        <v>1721.32</v>
      </c>
    </row>
    <row r="11" spans="1:41" ht="18" customHeight="1" x14ac:dyDescent="0.45">
      <c r="A11" s="82">
        <v>2551</v>
      </c>
      <c r="B11" s="88">
        <v>191.06</v>
      </c>
      <c r="C11" s="89">
        <v>939.5</v>
      </c>
      <c r="D11" s="85">
        <v>44395</v>
      </c>
      <c r="E11" s="83">
        <v>189.27</v>
      </c>
      <c r="F11" s="84">
        <v>565.20000000000005</v>
      </c>
      <c r="G11" s="85">
        <v>44395</v>
      </c>
      <c r="H11" s="83">
        <v>184.13</v>
      </c>
      <c r="I11" s="84">
        <v>5.68</v>
      </c>
      <c r="J11" s="85">
        <v>44297</v>
      </c>
      <c r="K11" s="83">
        <v>184.13</v>
      </c>
      <c r="L11" s="84">
        <v>5.68</v>
      </c>
      <c r="M11" s="85">
        <v>44297</v>
      </c>
      <c r="N11" s="86">
        <v>3048.23</v>
      </c>
      <c r="O11" s="87">
        <v>96.66</v>
      </c>
      <c r="Q11" s="6">
        <v>8.25</v>
      </c>
      <c r="R11" s="6">
        <v>1.32</v>
      </c>
      <c r="AN11" s="12">
        <v>40538</v>
      </c>
      <c r="AO11" s="6">
        <v>2273.69</v>
      </c>
    </row>
    <row r="12" spans="1:41" ht="18" customHeight="1" x14ac:dyDescent="0.45">
      <c r="A12" s="82">
        <v>2552</v>
      </c>
      <c r="B12" s="86">
        <v>189.81</v>
      </c>
      <c r="C12" s="84">
        <v>542.6</v>
      </c>
      <c r="D12" s="85">
        <v>44383</v>
      </c>
      <c r="E12" s="83">
        <v>189.39</v>
      </c>
      <c r="F12" s="84">
        <v>492.8</v>
      </c>
      <c r="G12" s="85">
        <v>44383</v>
      </c>
      <c r="H12" s="86">
        <v>184.07</v>
      </c>
      <c r="I12" s="84">
        <v>4.45</v>
      </c>
      <c r="J12" s="85">
        <v>44282</v>
      </c>
      <c r="K12" s="83">
        <v>184.07</v>
      </c>
      <c r="L12" s="84">
        <v>4.45</v>
      </c>
      <c r="M12" s="85">
        <v>44282</v>
      </c>
      <c r="N12" s="86">
        <v>1721.32</v>
      </c>
      <c r="O12" s="87">
        <v>54.58</v>
      </c>
      <c r="P12" s="14"/>
      <c r="Q12" s="6">
        <v>7</v>
      </c>
      <c r="R12" s="6">
        <v>1.2599999999999909</v>
      </c>
      <c r="T12" s="6"/>
      <c r="AN12" s="12">
        <v>40904</v>
      </c>
    </row>
    <row r="13" spans="1:41" ht="18" customHeight="1" x14ac:dyDescent="0.45">
      <c r="A13" s="82">
        <v>2553</v>
      </c>
      <c r="B13" s="86">
        <v>191.7</v>
      </c>
      <c r="C13" s="84">
        <v>1116.33</v>
      </c>
      <c r="D13" s="85">
        <v>44439</v>
      </c>
      <c r="E13" s="83">
        <v>190.54</v>
      </c>
      <c r="F13" s="84">
        <v>725.7</v>
      </c>
      <c r="G13" s="85">
        <v>44439</v>
      </c>
      <c r="H13" s="86">
        <v>184.03</v>
      </c>
      <c r="I13" s="84">
        <v>5.2</v>
      </c>
      <c r="J13" s="85">
        <v>44301</v>
      </c>
      <c r="K13" s="83">
        <v>184.03</v>
      </c>
      <c r="L13" s="84">
        <v>5.2</v>
      </c>
      <c r="M13" s="85">
        <v>44301</v>
      </c>
      <c r="N13" s="86">
        <v>2273.69</v>
      </c>
      <c r="O13" s="87">
        <v>72.099999999999994</v>
      </c>
      <c r="Q13" s="6">
        <v>8.8949999999999818</v>
      </c>
      <c r="R13" s="6">
        <v>1.2199999999999989</v>
      </c>
      <c r="T13" s="6"/>
      <c r="AN13" s="12">
        <v>41270</v>
      </c>
    </row>
    <row r="14" spans="1:41" ht="18" customHeight="1" x14ac:dyDescent="0.45">
      <c r="A14" s="82">
        <v>2554</v>
      </c>
      <c r="B14" s="86">
        <v>195.01</v>
      </c>
      <c r="C14" s="84">
        <v>2166.88</v>
      </c>
      <c r="D14" s="85">
        <v>44374</v>
      </c>
      <c r="E14" s="83">
        <v>193.35</v>
      </c>
      <c r="F14" s="84">
        <v>1587.75</v>
      </c>
      <c r="G14" s="85">
        <v>44374</v>
      </c>
      <c r="H14" s="86">
        <v>184.01</v>
      </c>
      <c r="I14" s="84">
        <v>6.3</v>
      </c>
      <c r="J14" s="85">
        <v>44291</v>
      </c>
      <c r="K14" s="83">
        <v>184.02</v>
      </c>
      <c r="L14" s="84">
        <v>6.6</v>
      </c>
      <c r="M14" s="85">
        <v>44291</v>
      </c>
      <c r="N14" s="86">
        <v>3711.44</v>
      </c>
      <c r="O14" s="87">
        <v>117.69</v>
      </c>
      <c r="Q14" s="6">
        <v>12.199999999999989</v>
      </c>
      <c r="R14" s="6">
        <v>1.1999999999999886</v>
      </c>
      <c r="T14" s="15"/>
      <c r="AN14" s="12">
        <v>41636</v>
      </c>
    </row>
    <row r="15" spans="1:41" ht="18" customHeight="1" x14ac:dyDescent="0.45">
      <c r="A15" s="82">
        <v>2555</v>
      </c>
      <c r="B15" s="90">
        <v>189.65</v>
      </c>
      <c r="C15" s="91">
        <v>557.5</v>
      </c>
      <c r="D15" s="85">
        <v>44418</v>
      </c>
      <c r="E15" s="92">
        <v>188.97</v>
      </c>
      <c r="F15" s="91">
        <v>460.95</v>
      </c>
      <c r="G15" s="85">
        <v>44418</v>
      </c>
      <c r="H15" s="90">
        <v>184.14</v>
      </c>
      <c r="I15" s="91">
        <v>9.8000000000000007</v>
      </c>
      <c r="J15" s="85">
        <v>44305</v>
      </c>
      <c r="K15" s="92">
        <v>184.14</v>
      </c>
      <c r="L15" s="91">
        <v>9.8000000000000007</v>
      </c>
      <c r="M15" s="85">
        <v>44305</v>
      </c>
      <c r="N15" s="90">
        <v>1883.37</v>
      </c>
      <c r="O15" s="93">
        <v>59.72</v>
      </c>
      <c r="Q15" s="6">
        <v>6.8400000000000034</v>
      </c>
      <c r="R15" s="6">
        <v>1.3389999999999986</v>
      </c>
      <c r="T15" s="15"/>
      <c r="V15" s="6"/>
      <c r="AN15" s="12">
        <v>42002</v>
      </c>
    </row>
    <row r="16" spans="1:41" ht="18" customHeight="1" x14ac:dyDescent="0.45">
      <c r="A16" s="82">
        <v>2556</v>
      </c>
      <c r="B16" s="90">
        <v>190.78</v>
      </c>
      <c r="C16" s="91">
        <v>863.4</v>
      </c>
      <c r="D16" s="85">
        <v>44406</v>
      </c>
      <c r="E16" s="92">
        <v>190.1</v>
      </c>
      <c r="F16" s="91">
        <v>712.2</v>
      </c>
      <c r="G16" s="85">
        <v>44406</v>
      </c>
      <c r="H16" s="92">
        <v>183.98</v>
      </c>
      <c r="I16" s="91">
        <v>6.94</v>
      </c>
      <c r="J16" s="85">
        <v>44305</v>
      </c>
      <c r="K16" s="92">
        <v>183.98</v>
      </c>
      <c r="L16" s="91">
        <v>6.94</v>
      </c>
      <c r="M16" s="85">
        <v>44305</v>
      </c>
      <c r="N16" s="90">
        <v>1603.12</v>
      </c>
      <c r="O16" s="93">
        <v>50.83</v>
      </c>
      <c r="Q16" s="6">
        <v>7.9749999999999943</v>
      </c>
      <c r="R16" s="6">
        <v>1.1749999999999829</v>
      </c>
      <c r="T16" s="15"/>
      <c r="AN16" s="12">
        <v>42368</v>
      </c>
    </row>
    <row r="17" spans="1:40" ht="18" customHeight="1" x14ac:dyDescent="0.45">
      <c r="A17" s="82">
        <v>2557</v>
      </c>
      <c r="B17" s="90">
        <v>188.26</v>
      </c>
      <c r="C17" s="91">
        <v>353.55</v>
      </c>
      <c r="D17" s="85">
        <v>44442</v>
      </c>
      <c r="E17" s="92">
        <v>188.24</v>
      </c>
      <c r="F17" s="91">
        <v>351.2</v>
      </c>
      <c r="G17" s="85">
        <v>44442</v>
      </c>
      <c r="H17" s="92">
        <v>184.03</v>
      </c>
      <c r="I17" s="91">
        <v>7.61</v>
      </c>
      <c r="J17" s="85">
        <v>44279</v>
      </c>
      <c r="K17" s="92">
        <v>184.03</v>
      </c>
      <c r="L17" s="91">
        <v>7.61</v>
      </c>
      <c r="M17" s="85">
        <v>44279</v>
      </c>
      <c r="N17" s="90">
        <v>1794.15</v>
      </c>
      <c r="O17" s="93">
        <v>56.89</v>
      </c>
      <c r="Q17" s="6">
        <v>5.4499999999999886</v>
      </c>
      <c r="R17" s="6">
        <v>1.2199999999999989</v>
      </c>
      <c r="AN17" s="12">
        <v>42734</v>
      </c>
    </row>
    <row r="18" spans="1:40" ht="18" customHeight="1" x14ac:dyDescent="0.45">
      <c r="A18" s="82">
        <v>2558</v>
      </c>
      <c r="B18" s="92">
        <v>188.7</v>
      </c>
      <c r="C18" s="91">
        <v>445</v>
      </c>
      <c r="D18" s="85">
        <v>44412</v>
      </c>
      <c r="E18" s="92">
        <v>188.38</v>
      </c>
      <c r="F18" s="91">
        <v>396</v>
      </c>
      <c r="G18" s="85">
        <v>44412</v>
      </c>
      <c r="H18" s="92">
        <v>184.04</v>
      </c>
      <c r="I18" s="91">
        <v>7.28</v>
      </c>
      <c r="J18" s="85">
        <v>44284</v>
      </c>
      <c r="K18" s="92">
        <v>184.04</v>
      </c>
      <c r="L18" s="91">
        <v>7.28</v>
      </c>
      <c r="M18" s="85">
        <v>44284</v>
      </c>
      <c r="N18" s="90">
        <v>1599.01</v>
      </c>
      <c r="O18" s="93">
        <v>50.7</v>
      </c>
      <c r="Q18" s="6">
        <v>5.8899999999999864</v>
      </c>
      <c r="R18" s="6">
        <v>1.2299999999999898</v>
      </c>
      <c r="AN18" s="12">
        <v>43100</v>
      </c>
    </row>
    <row r="19" spans="1:40" ht="18" customHeight="1" x14ac:dyDescent="0.45">
      <c r="A19" s="82">
        <v>2559</v>
      </c>
      <c r="B19" s="90">
        <v>194.35</v>
      </c>
      <c r="C19" s="91">
        <v>1529.5</v>
      </c>
      <c r="D19" s="85">
        <v>44423</v>
      </c>
      <c r="E19" s="92">
        <v>192.83</v>
      </c>
      <c r="F19" s="91">
        <v>1202.3</v>
      </c>
      <c r="G19" s="85">
        <v>44428</v>
      </c>
      <c r="H19" s="86">
        <v>184.01</v>
      </c>
      <c r="I19" s="84">
        <v>7.33</v>
      </c>
      <c r="J19" s="85">
        <v>44314</v>
      </c>
      <c r="K19" s="92">
        <v>184.01</v>
      </c>
      <c r="L19" s="91">
        <v>7.33</v>
      </c>
      <c r="M19" s="85">
        <v>44314</v>
      </c>
      <c r="N19" s="90">
        <v>2395.64</v>
      </c>
      <c r="O19" s="93">
        <v>75.97</v>
      </c>
      <c r="Q19" s="6">
        <v>11.539999999999992</v>
      </c>
      <c r="R19" s="6">
        <v>1.1999999999999886</v>
      </c>
    </row>
    <row r="20" spans="1:40" ht="18" customHeight="1" x14ac:dyDescent="0.45">
      <c r="A20" s="82">
        <v>2560</v>
      </c>
      <c r="B20" s="90">
        <v>188.66</v>
      </c>
      <c r="C20" s="91">
        <v>381</v>
      </c>
      <c r="D20" s="94">
        <v>44441</v>
      </c>
      <c r="E20" s="92">
        <v>188.26</v>
      </c>
      <c r="F20" s="91">
        <v>341</v>
      </c>
      <c r="G20" s="95">
        <v>44438</v>
      </c>
      <c r="H20" s="90">
        <v>184.03</v>
      </c>
      <c r="I20" s="91">
        <v>7.96</v>
      </c>
      <c r="J20" s="94">
        <v>44276</v>
      </c>
      <c r="K20" s="92">
        <v>184.03</v>
      </c>
      <c r="L20" s="91">
        <v>7.96</v>
      </c>
      <c r="M20" s="95">
        <v>44278</v>
      </c>
      <c r="N20" s="90">
        <v>2107.5700000000002</v>
      </c>
      <c r="O20" s="93">
        <v>66.83</v>
      </c>
      <c r="Q20" s="6">
        <v>5.8499999999999943</v>
      </c>
      <c r="R20" s="6">
        <v>1.2199999999999989</v>
      </c>
      <c r="T20" s="6"/>
    </row>
    <row r="21" spans="1:40" ht="18" customHeight="1" x14ac:dyDescent="0.5">
      <c r="A21" s="35">
        <v>2561</v>
      </c>
      <c r="B21" s="36">
        <v>191.4</v>
      </c>
      <c r="C21" s="37">
        <v>709</v>
      </c>
      <c r="D21" s="38">
        <v>44426</v>
      </c>
      <c r="E21" s="96">
        <v>190.94</v>
      </c>
      <c r="F21" s="37">
        <v>651.79999999999995</v>
      </c>
      <c r="G21" s="97">
        <v>44426</v>
      </c>
      <c r="H21" s="36">
        <v>184.03</v>
      </c>
      <c r="I21" s="98">
        <v>9.0500000000000007</v>
      </c>
      <c r="J21" s="97">
        <v>44270</v>
      </c>
      <c r="K21" s="96">
        <v>184.03</v>
      </c>
      <c r="L21" s="98">
        <v>9.0500000000000007</v>
      </c>
      <c r="M21" s="97">
        <v>44270</v>
      </c>
      <c r="N21" s="99">
        <v>2506.81</v>
      </c>
      <c r="O21" s="100">
        <v>79.489999999999995</v>
      </c>
      <c r="P21" s="33"/>
      <c r="Q21" s="6">
        <v>8.5900000000000034</v>
      </c>
      <c r="R21" s="6">
        <v>1.2199999999999989</v>
      </c>
      <c r="S21" s="33"/>
      <c r="T21" s="34"/>
    </row>
    <row r="22" spans="1:40" ht="18" customHeight="1" x14ac:dyDescent="0.45">
      <c r="A22" s="82">
        <v>2562</v>
      </c>
      <c r="B22" s="101">
        <v>190.47499999999999</v>
      </c>
      <c r="C22" s="102">
        <v>655.20000000000005</v>
      </c>
      <c r="D22" s="94">
        <v>44425</v>
      </c>
      <c r="E22" s="103">
        <v>189.52500000000001</v>
      </c>
      <c r="F22" s="102">
        <v>528.9</v>
      </c>
      <c r="G22" s="95">
        <v>44425</v>
      </c>
      <c r="H22" s="101">
        <v>183.86</v>
      </c>
      <c r="I22" s="102">
        <v>4.0599999999999996</v>
      </c>
      <c r="J22" s="94">
        <v>44336</v>
      </c>
      <c r="K22" s="103">
        <v>183.87</v>
      </c>
      <c r="L22" s="102">
        <v>4.32</v>
      </c>
      <c r="M22" s="95">
        <v>44336</v>
      </c>
      <c r="N22" s="104">
        <v>1445.07</v>
      </c>
      <c r="O22" s="105">
        <v>45.82273618</v>
      </c>
      <c r="Q22" s="6">
        <v>7.6699999999999875</v>
      </c>
      <c r="R22" s="6">
        <v>1.0550000000000068</v>
      </c>
    </row>
    <row r="23" spans="1:40" ht="18" customHeight="1" x14ac:dyDescent="0.45">
      <c r="A23" s="82">
        <v>2563</v>
      </c>
      <c r="B23" s="101">
        <v>192.755</v>
      </c>
      <c r="C23" s="106">
        <v>1112</v>
      </c>
      <c r="D23" s="94">
        <v>44064</v>
      </c>
      <c r="E23" s="103">
        <v>190.786</v>
      </c>
      <c r="F23" s="102">
        <v>775.4</v>
      </c>
      <c r="G23" s="95">
        <v>44047</v>
      </c>
      <c r="H23" s="101">
        <v>183.905</v>
      </c>
      <c r="I23" s="102">
        <v>4.92</v>
      </c>
      <c r="J23" s="94">
        <v>43943</v>
      </c>
      <c r="K23" s="103">
        <v>193.905</v>
      </c>
      <c r="L23" s="102">
        <v>4.92</v>
      </c>
      <c r="M23" s="95">
        <v>43943</v>
      </c>
      <c r="N23" s="104">
        <v>1818.07</v>
      </c>
      <c r="O23" s="105">
        <v>57.650454279999998</v>
      </c>
      <c r="Q23" s="6">
        <v>9.9499999999999886</v>
      </c>
      <c r="R23" s="6">
        <v>1.0999999999999943</v>
      </c>
    </row>
    <row r="24" spans="1:40" ht="18" customHeight="1" x14ac:dyDescent="0.45">
      <c r="A24" s="82">
        <v>2564</v>
      </c>
      <c r="B24" s="107">
        <v>191.345</v>
      </c>
      <c r="C24" s="108">
        <v>901.48</v>
      </c>
      <c r="D24" s="109">
        <v>44361</v>
      </c>
      <c r="E24" s="110">
        <v>188.88</v>
      </c>
      <c r="F24" s="111">
        <v>447.4</v>
      </c>
      <c r="G24" s="109">
        <v>44362</v>
      </c>
      <c r="H24" s="107">
        <v>183.92500000000001</v>
      </c>
      <c r="I24" s="112">
        <v>6.25</v>
      </c>
      <c r="J24" s="109">
        <v>242680</v>
      </c>
      <c r="K24" s="113">
        <v>183.94</v>
      </c>
      <c r="L24" s="114">
        <v>6.5</v>
      </c>
      <c r="M24" s="109">
        <v>242656</v>
      </c>
      <c r="N24" s="115">
        <v>1285.52</v>
      </c>
      <c r="O24" s="116">
        <f t="shared" ref="O24" si="0">N24*0.0317097</f>
        <v>40.763453544000001</v>
      </c>
      <c r="Q24" s="1">
        <v>8.539999999999992</v>
      </c>
      <c r="R24" s="1">
        <v>1.1200000000000045</v>
      </c>
    </row>
    <row r="25" spans="1:40" ht="18" customHeight="1" x14ac:dyDescent="0.45">
      <c r="A25" s="82">
        <v>2565</v>
      </c>
      <c r="B25" s="117">
        <v>191.7</v>
      </c>
      <c r="C25" s="108">
        <v>771</v>
      </c>
      <c r="D25" s="109">
        <v>45516</v>
      </c>
      <c r="E25" s="110">
        <v>189.94</v>
      </c>
      <c r="F25" s="111">
        <v>535.79999999999995</v>
      </c>
      <c r="G25" s="109">
        <v>45517</v>
      </c>
      <c r="H25" s="107">
        <v>183.93</v>
      </c>
      <c r="I25" s="112">
        <v>5.99</v>
      </c>
      <c r="J25" s="109">
        <v>45380</v>
      </c>
      <c r="K25" s="110">
        <v>183.93</v>
      </c>
      <c r="L25" s="112">
        <v>5.99</v>
      </c>
      <c r="M25" s="109">
        <v>45381</v>
      </c>
      <c r="N25" s="115">
        <v>1641.49</v>
      </c>
      <c r="O25" s="118">
        <v>52.051000000000002</v>
      </c>
      <c r="Q25" s="1">
        <v>8.89</v>
      </c>
      <c r="R25" s="1">
        <v>1.1200000000000001</v>
      </c>
    </row>
    <row r="26" spans="1:40" ht="18" customHeight="1" x14ac:dyDescent="0.45">
      <c r="A26" s="13">
        <v>2566</v>
      </c>
      <c r="B26" s="19">
        <v>191.46</v>
      </c>
      <c r="C26" s="20">
        <v>652.20000000000005</v>
      </c>
      <c r="D26" s="17">
        <v>45512</v>
      </c>
      <c r="E26" s="21">
        <v>191.28</v>
      </c>
      <c r="F26" s="20">
        <v>630.6</v>
      </c>
      <c r="G26" s="18">
        <v>45512</v>
      </c>
      <c r="H26" s="19">
        <v>183.89</v>
      </c>
      <c r="I26" s="20">
        <v>4.59</v>
      </c>
      <c r="J26" s="17">
        <v>45421</v>
      </c>
      <c r="K26" s="21">
        <v>183.89</v>
      </c>
      <c r="L26" s="20">
        <v>4.59</v>
      </c>
      <c r="M26" s="18">
        <v>45421</v>
      </c>
      <c r="N26" s="119">
        <v>1620.42</v>
      </c>
      <c r="O26" s="22">
        <v>51.383000000000003</v>
      </c>
      <c r="Q26" s="1">
        <v>8.66</v>
      </c>
      <c r="R26" s="1">
        <v>1.08</v>
      </c>
    </row>
    <row r="27" spans="1:40" ht="18" customHeight="1" x14ac:dyDescent="0.45">
      <c r="A27" s="13"/>
      <c r="B27" s="19"/>
      <c r="C27" s="20"/>
      <c r="D27" s="17"/>
      <c r="E27" s="21"/>
      <c r="F27" s="20"/>
      <c r="G27" s="18"/>
      <c r="H27" s="19"/>
      <c r="I27" s="20"/>
      <c r="J27" s="17"/>
      <c r="K27" s="21"/>
      <c r="L27" s="20"/>
      <c r="M27" s="18"/>
      <c r="N27" s="19"/>
      <c r="O27" s="22"/>
    </row>
    <row r="28" spans="1:40" ht="18" customHeight="1" x14ac:dyDescent="0.45">
      <c r="A28" s="13"/>
      <c r="B28" s="19"/>
      <c r="C28" s="20"/>
      <c r="D28" s="17"/>
      <c r="E28" s="21"/>
      <c r="F28" s="20"/>
      <c r="G28" s="18"/>
      <c r="H28" s="19"/>
      <c r="I28" s="20"/>
      <c r="J28" s="17"/>
      <c r="K28" s="21"/>
      <c r="L28" s="20"/>
      <c r="M28" s="18"/>
      <c r="N28" s="19"/>
      <c r="O28" s="22"/>
    </row>
    <row r="29" spans="1:40" ht="18" customHeight="1" x14ac:dyDescent="0.45">
      <c r="A29" s="13"/>
      <c r="B29" s="19"/>
      <c r="C29" s="20"/>
      <c r="D29" s="17"/>
      <c r="E29" s="21"/>
      <c r="F29" s="20"/>
      <c r="G29" s="18"/>
      <c r="H29" s="19"/>
      <c r="I29" s="20"/>
      <c r="J29" s="17"/>
      <c r="K29" s="21"/>
      <c r="L29" s="20"/>
      <c r="M29" s="18"/>
      <c r="N29" s="19"/>
      <c r="O29" s="22"/>
    </row>
    <row r="30" spans="1:40" ht="18" customHeight="1" x14ac:dyDescent="0.45">
      <c r="A30" s="13"/>
      <c r="B30" s="19"/>
      <c r="C30" s="16"/>
      <c r="D30" s="17"/>
      <c r="E30" s="21"/>
      <c r="F30" s="20"/>
      <c r="G30" s="18"/>
      <c r="H30" s="19"/>
      <c r="I30" s="23"/>
      <c r="J30" s="17"/>
      <c r="K30" s="21"/>
      <c r="L30" s="20"/>
      <c r="M30" s="18"/>
      <c r="N30" s="19"/>
      <c r="O30" s="22"/>
    </row>
    <row r="31" spans="1:40" ht="18" customHeight="1" x14ac:dyDescent="0.45">
      <c r="A31" s="13"/>
      <c r="B31" s="19"/>
      <c r="C31" s="20"/>
      <c r="D31" s="17"/>
      <c r="E31" s="21"/>
      <c r="F31" s="20"/>
      <c r="G31" s="18"/>
      <c r="H31" s="19"/>
      <c r="I31" s="20"/>
      <c r="J31" s="17"/>
      <c r="K31" s="21"/>
      <c r="L31" s="20"/>
      <c r="M31" s="18"/>
      <c r="N31" s="19"/>
      <c r="O31" s="22"/>
    </row>
    <row r="32" spans="1:40" ht="18" customHeight="1" x14ac:dyDescent="0.45">
      <c r="A32" s="13"/>
      <c r="B32" s="19"/>
      <c r="C32" s="20"/>
      <c r="D32" s="17"/>
      <c r="E32" s="21"/>
      <c r="F32" s="20"/>
      <c r="G32" s="18"/>
      <c r="H32" s="19"/>
      <c r="I32" s="20"/>
      <c r="J32" s="17"/>
      <c r="K32" s="21"/>
      <c r="L32" s="20"/>
      <c r="M32" s="18"/>
      <c r="N32" s="19"/>
      <c r="O32" s="22"/>
    </row>
    <row r="33" spans="1:15" ht="18" customHeight="1" x14ac:dyDescent="0.45">
      <c r="A33" s="13"/>
      <c r="B33" s="19"/>
      <c r="C33" s="20"/>
      <c r="D33" s="17"/>
      <c r="E33" s="21"/>
      <c r="F33" s="20"/>
      <c r="G33" s="18"/>
      <c r="H33" s="19"/>
      <c r="I33" s="20"/>
      <c r="J33" s="17"/>
      <c r="K33" s="21"/>
      <c r="L33" s="20"/>
      <c r="M33" s="18"/>
      <c r="N33" s="19"/>
      <c r="O33" s="22"/>
    </row>
    <row r="34" spans="1:15" ht="18" customHeight="1" x14ac:dyDescent="0.45">
      <c r="A34" s="13"/>
      <c r="B34" s="19"/>
      <c r="C34" s="20"/>
      <c r="D34" s="17"/>
      <c r="E34" s="21"/>
      <c r="F34" s="20"/>
      <c r="G34" s="18"/>
      <c r="H34" s="19"/>
      <c r="I34" s="20"/>
      <c r="J34" s="17"/>
      <c r="K34" s="21"/>
      <c r="L34" s="20"/>
      <c r="M34" s="18"/>
      <c r="N34" s="19"/>
      <c r="O34" s="22"/>
    </row>
    <row r="35" spans="1:15" ht="18" customHeight="1" x14ac:dyDescent="0.45">
      <c r="A35" s="13"/>
      <c r="B35" s="19"/>
      <c r="C35" s="20"/>
      <c r="D35" s="17"/>
      <c r="E35" s="21"/>
      <c r="F35" s="20"/>
      <c r="G35" s="18"/>
      <c r="H35" s="19"/>
      <c r="I35" s="20"/>
      <c r="J35" s="17"/>
      <c r="K35" s="21"/>
      <c r="L35" s="20"/>
      <c r="M35" s="18"/>
      <c r="N35" s="19"/>
      <c r="O35" s="22"/>
    </row>
    <row r="36" spans="1:15" ht="18" customHeight="1" x14ac:dyDescent="0.45">
      <c r="A36" s="13"/>
      <c r="B36" s="19"/>
      <c r="C36" s="20"/>
      <c r="D36" s="17"/>
      <c r="E36" s="21"/>
      <c r="F36" s="20"/>
      <c r="G36" s="18"/>
      <c r="H36" s="19"/>
      <c r="I36" s="20"/>
      <c r="J36" s="17"/>
      <c r="K36" s="21"/>
      <c r="L36" s="20"/>
      <c r="M36" s="18"/>
      <c r="N36" s="19"/>
      <c r="O36" s="22"/>
    </row>
    <row r="37" spans="1:15" ht="18" customHeight="1" x14ac:dyDescent="0.45">
      <c r="A37" s="13"/>
      <c r="B37" s="19"/>
      <c r="C37" s="20"/>
      <c r="D37" s="17"/>
      <c r="E37" s="21"/>
      <c r="F37" s="20"/>
      <c r="G37" s="18"/>
      <c r="H37" s="19"/>
      <c r="I37" s="20"/>
      <c r="J37" s="17"/>
      <c r="K37" s="21"/>
      <c r="L37" s="20"/>
      <c r="M37" s="18"/>
      <c r="N37" s="19"/>
      <c r="O37" s="22"/>
    </row>
    <row r="38" spans="1:15" ht="18" customHeight="1" x14ac:dyDescent="0.45">
      <c r="A38" s="13"/>
      <c r="B38" s="19"/>
      <c r="C38" s="20"/>
      <c r="D38" s="17"/>
      <c r="E38" s="21"/>
      <c r="F38" s="20"/>
      <c r="G38" s="18"/>
      <c r="H38" s="19"/>
      <c r="I38" s="20"/>
      <c r="J38" s="17"/>
      <c r="K38" s="21"/>
      <c r="L38" s="20"/>
      <c r="M38" s="18"/>
      <c r="N38" s="19"/>
      <c r="O38" s="22"/>
    </row>
    <row r="39" spans="1:15" ht="18" customHeight="1" x14ac:dyDescent="0.45">
      <c r="A39" s="13"/>
      <c r="B39" s="19"/>
      <c r="C39" s="20"/>
      <c r="D39" s="17"/>
      <c r="E39" s="21"/>
      <c r="F39" s="20"/>
      <c r="G39" s="18"/>
      <c r="H39" s="19"/>
      <c r="I39" s="20"/>
      <c r="J39" s="17"/>
      <c r="K39" s="21"/>
      <c r="L39" s="20"/>
      <c r="M39" s="18"/>
      <c r="N39" s="19"/>
      <c r="O39" s="22"/>
    </row>
    <row r="40" spans="1:15" ht="18" customHeight="1" x14ac:dyDescent="0.45">
      <c r="A40" s="13"/>
      <c r="B40" s="19"/>
      <c r="C40" s="20"/>
      <c r="D40" s="17"/>
      <c r="E40" s="21"/>
      <c r="F40" s="20"/>
      <c r="G40" s="18"/>
      <c r="H40" s="19"/>
      <c r="I40" s="20"/>
      <c r="J40" s="17"/>
      <c r="K40" s="21"/>
      <c r="L40" s="20"/>
      <c r="M40" s="18"/>
      <c r="N40" s="19"/>
      <c r="O40" s="22"/>
    </row>
    <row r="41" spans="1:15" ht="18" customHeight="1" x14ac:dyDescent="0.45">
      <c r="A41" s="13"/>
      <c r="B41" s="1"/>
      <c r="C41" s="24"/>
      <c r="D41" s="17"/>
      <c r="E41" s="25"/>
      <c r="F41" s="24"/>
      <c r="G41" s="18"/>
      <c r="H41" s="120"/>
      <c r="I41" s="24"/>
      <c r="J41" s="18"/>
      <c r="K41" s="25"/>
      <c r="L41" s="24"/>
      <c r="M41" s="18"/>
      <c r="O41" s="22"/>
    </row>
    <row r="42" spans="1:15" ht="23.1" customHeight="1" x14ac:dyDescent="0.45">
      <c r="A42" s="26"/>
      <c r="B42" s="27"/>
      <c r="C42" s="121"/>
      <c r="D42" s="31"/>
      <c r="E42" s="122"/>
      <c r="F42" s="121"/>
      <c r="G42" s="30"/>
      <c r="H42" s="123"/>
      <c r="I42" s="121"/>
      <c r="J42" s="30"/>
      <c r="K42" s="28"/>
      <c r="L42" s="29"/>
      <c r="M42" s="30"/>
      <c r="N42" s="27"/>
      <c r="O42" s="32"/>
    </row>
    <row r="43" spans="1:15" ht="21" customHeight="1" x14ac:dyDescent="0.45">
      <c r="B43" s="1"/>
      <c r="C43" s="1"/>
      <c r="F43" s="1"/>
      <c r="H43" s="1"/>
      <c r="I43" s="1"/>
      <c r="K43" s="1"/>
      <c r="L43" s="1"/>
    </row>
    <row r="44" spans="1:15" x14ac:dyDescent="0.45">
      <c r="B44" s="1"/>
      <c r="C44" s="1"/>
      <c r="E44" s="120"/>
      <c r="F44" s="120"/>
      <c r="G44" s="124"/>
      <c r="H44" s="120"/>
      <c r="I44" s="120"/>
      <c r="J44" s="124"/>
      <c r="K44" s="120"/>
      <c r="L44" s="120"/>
    </row>
    <row r="45" spans="1:15" x14ac:dyDescent="0.45">
      <c r="E45" s="125" t="s">
        <v>19</v>
      </c>
      <c r="F45" s="124"/>
      <c r="G45" s="120"/>
      <c r="H45" s="120"/>
      <c r="I45" s="126"/>
      <c r="J45" s="120"/>
      <c r="K45" s="120"/>
      <c r="L45" s="127"/>
    </row>
    <row r="46" spans="1:15" x14ac:dyDescent="0.45">
      <c r="E46" s="120"/>
      <c r="F46" s="127"/>
      <c r="G46" s="124"/>
      <c r="H46" s="127"/>
      <c r="I46" s="127"/>
      <c r="J46" s="124"/>
      <c r="K46" s="127"/>
      <c r="L46" s="127"/>
    </row>
  </sheetData>
  <phoneticPr fontId="0" type="noConversion"/>
  <pageMargins left="0.16" right="0.1" top="0.8" bottom="0.5" header="0.5" footer="0.05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N.75</vt:lpstr>
      <vt:lpstr>กราฟ-N.75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2010-11-30T04:05:37Z</cp:lastPrinted>
  <dcterms:created xsi:type="dcterms:W3CDTF">1994-01-31T08:04:27Z</dcterms:created>
  <dcterms:modified xsi:type="dcterms:W3CDTF">2024-06-20T02:12:17Z</dcterms:modified>
</cp:coreProperties>
</file>