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รูปตัดขวาง\รูปตัดขวาง ปีน้ำ 2568\2568\รูปตัดปี2568\"/>
    </mc:Choice>
  </mc:AlternateContent>
  <xr:revisionPtr revIDLastSave="0" documentId="13_ncr:1_{013AD8E9-8599-4BE7-A49C-58806D087A7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N.75-2568" sheetId="1" r:id="rId1"/>
  </sheets>
  <externalReferences>
    <externalReference r:id="rId2"/>
  </externalReferences>
  <definedNames>
    <definedName name="_xlnm.Print_Area" localSheetId="0">'N.75-2568'!$A$1:$L$52</definedName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T25" i="1"/>
  <c r="T26" i="1"/>
  <c r="T5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" i="1"/>
</calcChain>
</file>

<file path=xl/sharedStrings.xml><?xml version="1.0" encoding="utf-8"?>
<sst xmlns="http://schemas.openxmlformats.org/spreadsheetml/2006/main" count="34" uniqueCount="14">
  <si>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</si>
  <si>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</si>
  <si>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</si>
  <si>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</si>
  <si>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</si>
  <si>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</si>
  <si>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</si>
  <si>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</si>
  <si>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</si>
  <si>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</si>
  <si>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ผู้สำรวจ นายเชิดชู มะโนเจริญ</t>
  </si>
  <si>
    <t>เปลี่ยนรูปแล้ว</t>
  </si>
  <si>
    <t>สำรวจเมื่อ 9 ม.ค.2567</t>
  </si>
  <si>
    <t>สำรวจเมื่อ 15 ม.ค.2568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</si>
</sst>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9">
    <xf numFmtId="0" fontId="0" fillId="0" borderId="0" xfId="0"/>
    <xf numFmtId="0" fontId="2" fillId="0" borderId="0" xfId="3"/>
    <xf numFmtId="1" fontId="5" fillId="0" borderId="0" xfId="3" applyNumberFormat="1" applyFont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2" fillId="2" borderId="0" xfId="3" applyFill="1"/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8" fillId="0" borderId="0" xfId="3" applyFont="1"/>
    <xf numFmtId="0" fontId="7" fillId="0" borderId="7" xfId="3" applyFont="1" applyBorder="1" applyAlignment="1">
      <alignment horizontal="center" vertical="center"/>
    </xf>
    <xf numFmtId="164" fontId="7" fillId="0" borderId="8" xfId="3" applyNumberFormat="1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7" fillId="0" borderId="0" xfId="3" applyFont="1"/>
    <xf numFmtId="0" fontId="7" fillId="0" borderId="10" xfId="2" applyFont="1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1" fontId="7" fillId="0" borderId="13" xfId="2" applyNumberFormat="1" applyFont="1" applyBorder="1" applyAlignment="1">
      <alignment horizontal="center"/>
    </xf>
    <xf numFmtId="164" fontId="7" fillId="0" borderId="1" xfId="2" applyNumberFormat="1" applyFont="1" applyBorder="1" applyAlignment="1">
      <alignment horizontal="center"/>
    </xf>
    <xf numFmtId="164" fontId="10" fillId="0" borderId="14" xfId="0" applyNumberFormat="1" applyFont="1" applyBorder="1"/>
    <xf numFmtId="1" fontId="7" fillId="0" borderId="15" xfId="2" applyNumberFormat="1" applyFont="1" applyBorder="1" applyAlignment="1">
      <alignment horizontal="center"/>
    </xf>
    <xf numFmtId="164" fontId="7" fillId="0" borderId="16" xfId="2" applyNumberFormat="1" applyFont="1" applyBorder="1" applyAlignment="1">
      <alignment horizontal="center"/>
    </xf>
    <xf numFmtId="164" fontId="10" fillId="0" borderId="17" xfId="0" applyNumberFormat="1" applyFont="1" applyBorder="1"/>
    <xf numFmtId="164" fontId="3" fillId="0" borderId="0" xfId="3" applyNumberFormat="1" applyFont="1"/>
    <xf numFmtId="0" fontId="11" fillId="0" borderId="0" xfId="3" applyFont="1"/>
    <xf numFmtId="1" fontId="8" fillId="0" borderId="18" xfId="2" applyNumberFormat="1" applyFont="1" applyBorder="1" applyAlignment="1">
      <alignment horizontal="center"/>
    </xf>
    <xf numFmtId="164" fontId="8" fillId="0" borderId="19" xfId="2" applyNumberFormat="1" applyFont="1" applyBorder="1" applyAlignment="1">
      <alignment horizontal="center"/>
    </xf>
    <xf numFmtId="0" fontId="8" fillId="0" borderId="20" xfId="3" applyFont="1" applyBorder="1"/>
    <xf numFmtId="0" fontId="7" fillId="0" borderId="21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/>
    </xf>
    <xf numFmtId="164" fontId="2" fillId="0" borderId="0" xfId="3" applyNumberFormat="1"/>
    <xf numFmtId="164" fontId="8" fillId="0" borderId="0" xfId="3" applyNumberFormat="1" applyFont="1"/>
    <xf numFmtId="1" fontId="7" fillId="0" borderId="0" xfId="2" applyNumberFormat="1" applyFont="1" applyAlignment="1">
      <alignment horizontal="center"/>
    </xf>
    <xf numFmtId="164" fontId="7" fillId="0" borderId="0" xfId="2" applyNumberFormat="1" applyFont="1" applyAlignment="1">
      <alignment horizontal="center"/>
    </xf>
    <xf numFmtId="0" fontId="7" fillId="0" borderId="28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164" fontId="7" fillId="0" borderId="28" xfId="2" applyNumberFormat="1" applyFont="1" applyBorder="1" applyAlignment="1">
      <alignment horizontal="center"/>
    </xf>
    <xf numFmtId="164" fontId="7" fillId="0" borderId="23" xfId="2" applyNumberFormat="1" applyFont="1" applyBorder="1" applyAlignment="1">
      <alignment horizontal="center"/>
    </xf>
    <xf numFmtId="1" fontId="7" fillId="0" borderId="29" xfId="2" applyNumberFormat="1" applyFont="1" applyBorder="1" applyAlignment="1">
      <alignment horizontal="center"/>
    </xf>
    <xf numFmtId="1" fontId="7" fillId="0" borderId="30" xfId="2" applyNumberFormat="1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164" fontId="10" fillId="0" borderId="32" xfId="0" applyNumberFormat="1" applyFont="1" applyBorder="1"/>
    <xf numFmtId="164" fontId="10" fillId="0" borderId="1" xfId="0" applyNumberFormat="1" applyFont="1" applyBorder="1"/>
    <xf numFmtId="164" fontId="10" fillId="0" borderId="16" xfId="0" applyNumberFormat="1" applyFont="1" applyBorder="1"/>
    <xf numFmtId="0" fontId="7" fillId="0" borderId="30" xfId="2" applyFont="1" applyBorder="1" applyAlignment="1">
      <alignment horizontal="center"/>
    </xf>
    <xf numFmtId="164" fontId="7" fillId="0" borderId="24" xfId="2" applyNumberFormat="1" applyFont="1" applyBorder="1" applyAlignment="1">
      <alignment horizontal="center"/>
    </xf>
    <xf numFmtId="164" fontId="7" fillId="0" borderId="21" xfId="2" applyNumberFormat="1" applyFont="1" applyBorder="1" applyAlignment="1">
      <alignment horizontal="center"/>
    </xf>
    <xf numFmtId="1" fontId="7" fillId="0" borderId="21" xfId="2" applyNumberFormat="1" applyFont="1" applyBorder="1" applyAlignment="1">
      <alignment horizontal="center"/>
    </xf>
    <xf numFmtId="0" fontId="7" fillId="0" borderId="21" xfId="2" applyFont="1" applyBorder="1" applyAlignment="1">
      <alignment horizontal="center"/>
    </xf>
    <xf numFmtId="1" fontId="7" fillId="0" borderId="33" xfId="2" applyNumberFormat="1" applyFont="1" applyBorder="1" applyAlignment="1">
      <alignment horizontal="center"/>
    </xf>
    <xf numFmtId="1" fontId="7" fillId="0" borderId="34" xfId="2" applyNumberFormat="1" applyFont="1" applyBorder="1" applyAlignment="1">
      <alignment horizontal="center"/>
    </xf>
    <xf numFmtId="1" fontId="7" fillId="0" borderId="2" xfId="2" applyNumberFormat="1" applyFont="1" applyBorder="1" applyAlignment="1">
      <alignment horizontal="center"/>
    </xf>
    <xf numFmtId="164" fontId="7" fillId="0" borderId="22" xfId="2" applyNumberFormat="1" applyFont="1" applyBorder="1" applyAlignment="1">
      <alignment horizontal="center"/>
    </xf>
    <xf numFmtId="1" fontId="7" fillId="0" borderId="24" xfId="2" applyNumberFormat="1" applyFont="1" applyBorder="1" applyAlignment="1">
      <alignment horizontal="center"/>
    </xf>
    <xf numFmtId="1" fontId="7" fillId="0" borderId="22" xfId="2" applyNumberFormat="1" applyFont="1" applyBorder="1" applyAlignment="1">
      <alignment horizontal="center"/>
    </xf>
    <xf numFmtId="0" fontId="2" fillId="4" borderId="0" xfId="3" applyFill="1" applyAlignment="1">
      <alignment horizontal="center"/>
    </xf>
    <xf numFmtId="0" fontId="7" fillId="0" borderId="13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14" xfId="2" applyFont="1" applyBorder="1" applyAlignment="1">
      <alignment horizontal="center"/>
    </xf>
    <xf numFmtId="15" fontId="9" fillId="0" borderId="25" xfId="3" applyNumberFormat="1" applyFont="1" applyBorder="1" applyAlignment="1">
      <alignment horizontal="center" vertical="center"/>
    </xf>
    <xf numFmtId="15" fontId="9" fillId="0" borderId="26" xfId="3" applyNumberFormat="1" applyFont="1" applyBorder="1" applyAlignment="1">
      <alignment horizontal="center" vertical="center"/>
    </xf>
    <xf numFmtId="15" fontId="9" fillId="0" borderId="27" xfId="3" applyNumberFormat="1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รูปตัดขวางลำน้ำน้ำว้าที่แนวสำรวจปริมาณน้ำ</a:t>
            </a:r>
          </a:p>
        </c:rich>
      </c:tx>
      <c:layout>
        <c:manualLayout>
          <c:xMode val="edge"/>
          <c:yMode val="edge"/>
          <c:x val="0.32182422990275528"/>
          <c:y val="3.63490658342263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95835089951967"/>
          <c:y val="0.15582444206308532"/>
          <c:w val="0.79354007119254011"/>
          <c:h val="0.54439422882790534"/>
        </c:manualLayout>
      </c:layout>
      <c:scatterChart>
        <c:scatterStyle val="lineMarker"/>
        <c:varyColors val="0"/>
        <c:ser>
          <c:idx val="0"/>
          <c:order val="0"/>
          <c:tx>
            <c:v>รูปตัดปี2568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2748237528329434"/>
                  <c:y val="-6.322197890944109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196.629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9D18-47D8-8D24-C482419420E7}"/>
                </c:ext>
              </c:extLst>
            </c:dLbl>
            <c:dLbl>
              <c:idx val="49"/>
              <c:layout>
                <c:manualLayout>
                  <c:x val="-0.11084088038483253"/>
                  <c:y val="-4.4562269952942275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196.591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D18-47D8-8D24-C482419420E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'N.75-2568'!$R$4:$R$57</c:f>
              <c:numCache>
                <c:formatCode>0</c:formatCode>
                <c:ptCount val="54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45</c:v>
                </c:pt>
                <c:pt idx="16">
                  <c:v>50</c:v>
                </c:pt>
                <c:pt idx="17">
                  <c:v>55</c:v>
                </c:pt>
                <c:pt idx="18">
                  <c:v>60</c:v>
                </c:pt>
                <c:pt idx="19">
                  <c:v>65</c:v>
                </c:pt>
                <c:pt idx="20">
                  <c:v>70</c:v>
                </c:pt>
                <c:pt idx="21">
                  <c:v>75</c:v>
                </c:pt>
                <c:pt idx="22">
                  <c:v>80</c:v>
                </c:pt>
                <c:pt idx="23">
                  <c:v>85</c:v>
                </c:pt>
                <c:pt idx="24">
                  <c:v>90</c:v>
                </c:pt>
                <c:pt idx="25">
                  <c:v>95</c:v>
                </c:pt>
                <c:pt idx="26">
                  <c:v>100</c:v>
                </c:pt>
                <c:pt idx="27" formatCode="General">
                  <c:v>103.5</c:v>
                </c:pt>
                <c:pt idx="28">
                  <c:v>105</c:v>
                </c:pt>
                <c:pt idx="29">
                  <c:v>110</c:v>
                </c:pt>
                <c:pt idx="30">
                  <c:v>115</c:v>
                </c:pt>
                <c:pt idx="31">
                  <c:v>120</c:v>
                </c:pt>
                <c:pt idx="32">
                  <c:v>125</c:v>
                </c:pt>
                <c:pt idx="33">
                  <c:v>130</c:v>
                </c:pt>
                <c:pt idx="34">
                  <c:v>135</c:v>
                </c:pt>
                <c:pt idx="35">
                  <c:v>140</c:v>
                </c:pt>
                <c:pt idx="36">
                  <c:v>145</c:v>
                </c:pt>
                <c:pt idx="37">
                  <c:v>150</c:v>
                </c:pt>
                <c:pt idx="38">
                  <c:v>155</c:v>
                </c:pt>
                <c:pt idx="39">
                  <c:v>160</c:v>
                </c:pt>
                <c:pt idx="40">
                  <c:v>165</c:v>
                </c:pt>
                <c:pt idx="41">
                  <c:v>170</c:v>
                </c:pt>
                <c:pt idx="42">
                  <c:v>175</c:v>
                </c:pt>
                <c:pt idx="43">
                  <c:v>180</c:v>
                </c:pt>
                <c:pt idx="44">
                  <c:v>185</c:v>
                </c:pt>
                <c:pt idx="45">
                  <c:v>190</c:v>
                </c:pt>
                <c:pt idx="46">
                  <c:v>190</c:v>
                </c:pt>
                <c:pt idx="47">
                  <c:v>200</c:v>
                </c:pt>
                <c:pt idx="48">
                  <c:v>210</c:v>
                </c:pt>
                <c:pt idx="49">
                  <c:v>220</c:v>
                </c:pt>
                <c:pt idx="50">
                  <c:v>230</c:v>
                </c:pt>
                <c:pt idx="51">
                  <c:v>240</c:v>
                </c:pt>
              </c:numCache>
            </c:numRef>
          </c:xVal>
          <c:yVal>
            <c:numRef>
              <c:f>'N.75-2568'!$S$4:$S$57</c:f>
              <c:numCache>
                <c:formatCode>0.000</c:formatCode>
                <c:ptCount val="54"/>
                <c:pt idx="0">
                  <c:v>196.68799999999999</c:v>
                </c:pt>
                <c:pt idx="1">
                  <c:v>196.71299999999999</c:v>
                </c:pt>
                <c:pt idx="2">
                  <c:v>196.67699999999999</c:v>
                </c:pt>
                <c:pt idx="3">
                  <c:v>196.577</c:v>
                </c:pt>
                <c:pt idx="4">
                  <c:v>196.66499999999999</c:v>
                </c:pt>
                <c:pt idx="5">
                  <c:v>196.62899999999999</c:v>
                </c:pt>
                <c:pt idx="6">
                  <c:v>195.38800000000001</c:v>
                </c:pt>
                <c:pt idx="7">
                  <c:v>194.464</c:v>
                </c:pt>
                <c:pt idx="8">
                  <c:v>194.26499999999999</c:v>
                </c:pt>
                <c:pt idx="9">
                  <c:v>194.11699999999999</c:v>
                </c:pt>
                <c:pt idx="10">
                  <c:v>193.98500000000001</c:v>
                </c:pt>
                <c:pt idx="11">
                  <c:v>193.512</c:v>
                </c:pt>
                <c:pt idx="12">
                  <c:v>193.10400000000001</c:v>
                </c:pt>
                <c:pt idx="13">
                  <c:v>192.88200000000001</c:v>
                </c:pt>
                <c:pt idx="14">
                  <c:v>192.114</c:v>
                </c:pt>
                <c:pt idx="15">
                  <c:v>191.52500000000001</c:v>
                </c:pt>
                <c:pt idx="16">
                  <c:v>190.84899999999999</c:v>
                </c:pt>
                <c:pt idx="17">
                  <c:v>190.53</c:v>
                </c:pt>
                <c:pt idx="18">
                  <c:v>190.274</c:v>
                </c:pt>
                <c:pt idx="19">
                  <c:v>190.09200000000001</c:v>
                </c:pt>
                <c:pt idx="20">
                  <c:v>189.791</c:v>
                </c:pt>
                <c:pt idx="21">
                  <c:v>189.66200000000001</c:v>
                </c:pt>
                <c:pt idx="22">
                  <c:v>189.34200000000001</c:v>
                </c:pt>
                <c:pt idx="23">
                  <c:v>189.124</c:v>
                </c:pt>
                <c:pt idx="24">
                  <c:v>187.89699999999999</c:v>
                </c:pt>
                <c:pt idx="25">
                  <c:v>186.917</c:v>
                </c:pt>
                <c:pt idx="26">
                  <c:v>186.148</c:v>
                </c:pt>
                <c:pt idx="27">
                  <c:v>184.20500000000001</c:v>
                </c:pt>
                <c:pt idx="28">
                  <c:v>183.505</c:v>
                </c:pt>
                <c:pt idx="29">
                  <c:v>182.20500000000001</c:v>
                </c:pt>
                <c:pt idx="30">
                  <c:v>181.905</c:v>
                </c:pt>
                <c:pt idx="31">
                  <c:v>181.20500000000001</c:v>
                </c:pt>
                <c:pt idx="32">
                  <c:v>181.52500000000001</c:v>
                </c:pt>
                <c:pt idx="33">
                  <c:v>182.905</c:v>
                </c:pt>
                <c:pt idx="34">
                  <c:v>183.405</c:v>
                </c:pt>
                <c:pt idx="35">
                  <c:v>183.905</c:v>
                </c:pt>
                <c:pt idx="36">
                  <c:v>185.56800000000001</c:v>
                </c:pt>
                <c:pt idx="37">
                  <c:v>186.18</c:v>
                </c:pt>
                <c:pt idx="38">
                  <c:v>186.453</c:v>
                </c:pt>
                <c:pt idx="39">
                  <c:v>189.2</c:v>
                </c:pt>
                <c:pt idx="40">
                  <c:v>191.75800000000001</c:v>
                </c:pt>
                <c:pt idx="41">
                  <c:v>194.18100000000001</c:v>
                </c:pt>
                <c:pt idx="42">
                  <c:v>194.876</c:v>
                </c:pt>
                <c:pt idx="43">
                  <c:v>195.416</c:v>
                </c:pt>
                <c:pt idx="44">
                  <c:v>195.518</c:v>
                </c:pt>
                <c:pt idx="45">
                  <c:v>195.83799999999999</c:v>
                </c:pt>
                <c:pt idx="46">
                  <c:v>196.59100000000001</c:v>
                </c:pt>
                <c:pt idx="47">
                  <c:v>196.74100000000001</c:v>
                </c:pt>
                <c:pt idx="48">
                  <c:v>196.92</c:v>
                </c:pt>
                <c:pt idx="49">
                  <c:v>197.41</c:v>
                </c:pt>
                <c:pt idx="50">
                  <c:v>198.09800000000001</c:v>
                </c:pt>
                <c:pt idx="51">
                  <c:v>198.95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18-47D8-8D24-C482419420E7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3"/>
              <c:layout>
                <c:manualLayout>
                  <c:x val="-9.8835525506102639E-2"/>
                  <c:y val="-0.17765550016307133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184.205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D18-47D8-8D24-C482419420E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'N.75-2568'!$R$32:$R$39</c:f>
              <c:numCache>
                <c:formatCode>0</c:formatCode>
                <c:ptCount val="8"/>
                <c:pt idx="0">
                  <c:v>105</c:v>
                </c:pt>
                <c:pt idx="1">
                  <c:v>110</c:v>
                </c:pt>
                <c:pt idx="2">
                  <c:v>115</c:v>
                </c:pt>
                <c:pt idx="3">
                  <c:v>120</c:v>
                </c:pt>
                <c:pt idx="4">
                  <c:v>125</c:v>
                </c:pt>
                <c:pt idx="5">
                  <c:v>130</c:v>
                </c:pt>
                <c:pt idx="6">
                  <c:v>135</c:v>
                </c:pt>
                <c:pt idx="7">
                  <c:v>140</c:v>
                </c:pt>
              </c:numCache>
            </c:numRef>
          </c:xVal>
          <c:yVal>
            <c:numRef>
              <c:f>'N.75-2568'!$T$31:$T$38</c:f>
              <c:numCache>
                <c:formatCode>0.000</c:formatCode>
                <c:ptCount val="8"/>
                <c:pt idx="0">
                  <c:v>184.20500000000001</c:v>
                </c:pt>
                <c:pt idx="1">
                  <c:v>184.20500000000001</c:v>
                </c:pt>
                <c:pt idx="2">
                  <c:v>184.20500000000001</c:v>
                </c:pt>
                <c:pt idx="3">
                  <c:v>184.20500000000001</c:v>
                </c:pt>
                <c:pt idx="4">
                  <c:v>184.20500000000001</c:v>
                </c:pt>
                <c:pt idx="5">
                  <c:v>184.20500000000001</c:v>
                </c:pt>
                <c:pt idx="6">
                  <c:v>184.20500000000001</c:v>
                </c:pt>
                <c:pt idx="7">
                  <c:v>184.20500000000001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D18-47D8-8D24-C48241942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07579984"/>
        <c:axId val="-1307590864"/>
      </c:scatterChart>
      <c:valAx>
        <c:axId val="-1307579984"/>
        <c:scaling>
          <c:orientation val="minMax"/>
          <c:max val="24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5430356290265844"/>
              <c:y val="0.796869651648573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1307590864"/>
        <c:crossesAt val="180"/>
        <c:crossBetween val="midCat"/>
        <c:majorUnit val="20"/>
        <c:minorUnit val="10"/>
      </c:valAx>
      <c:valAx>
        <c:axId val="-1307590864"/>
        <c:scaling>
          <c:orientation val="minMax"/>
          <c:max val="202"/>
          <c:min val="180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2961487383798145E-3"/>
              <c:y val="0.2654031545819805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1307579984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2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</c:legendEntry>
      <c:layout>
        <c:manualLayout>
          <c:xMode val="edge"/>
          <c:yMode val="edge"/>
          <c:x val="0.22778658640366201"/>
          <c:y val="0.87675503579804004"/>
          <c:w val="0.55128555176336747"/>
          <c:h val="0.1114106446753327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30480</xdr:rowOff>
    </xdr:from>
    <xdr:to>
      <xdr:col>10</xdr:col>
      <xdr:colOff>440055</xdr:colOff>
      <xdr:row>3</xdr:row>
      <xdr:rowOff>106680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2440" y="30480"/>
          <a:ext cx="4777740" cy="6477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ภาพถ่ายและรูปตัดขวางลำน้ำสถานีสำรวจอุทกวิทยาน้ำว้า (N.75)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สะพานท่าลี่ ต.ขึ่ง อ.เวียงสา จ.น่าน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</a:t>
          </a:r>
          <a:r>
            <a:rPr lang="en-US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8</a:t>
          </a:r>
          <a:endParaRPr lang="th-TH" sz="1400" b="1" i="0" u="none" strike="noStrike" baseline="0">
            <a:solidFill>
              <a:srgbClr val="FF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152" name="Rectangle 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3" name="Text Box 3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447675</xdr:colOff>
      <xdr:row>33</xdr:row>
      <xdr:rowOff>171450</xdr:rowOff>
    </xdr:to>
    <xdr:graphicFrame macro="">
      <xdr:nvGraphicFramePr>
        <xdr:cNvPr id="1154" name="Chart 6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5" name="Text Box 8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6" name="Text Box 10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7" name="Text Box 1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8" name="Text Box 13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59" name="Text Box 14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60" name="Text Box 18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61" name="Text Box 19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62" name="Text Box 20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63" name="Text Box 21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64" name="Text Box 2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26</xdr:row>
      <xdr:rowOff>152400</xdr:rowOff>
    </xdr:from>
    <xdr:to>
      <xdr:col>18</xdr:col>
      <xdr:colOff>38100</xdr:colOff>
      <xdr:row>27</xdr:row>
      <xdr:rowOff>161925</xdr:rowOff>
    </xdr:to>
    <xdr:sp macro="" textlink="">
      <xdr:nvSpPr>
        <xdr:cNvPr id="1165" name="Text Box 23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6" name="Text Box 28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7" name="Text Box 29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8" name="Text Box 30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9" name="Text Box 31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0" name="Text Box 3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71" name="Text Box 33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2" name="Text Box 34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3" name="Text Box 35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4" name="Text Box 36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5" name="Text Box 37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6" name="Text Box 38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77" name="Text Box 39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21</xdr:col>
      <xdr:colOff>0</xdr:colOff>
      <xdr:row>44</xdr:row>
      <xdr:rowOff>152400</xdr:rowOff>
    </xdr:from>
    <xdr:ext cx="76200" cy="200025"/>
    <xdr:sp macro="" textlink="">
      <xdr:nvSpPr>
        <xdr:cNvPr id="30" name="Text Box 1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44</xdr:row>
      <xdr:rowOff>152400</xdr:rowOff>
    </xdr:from>
    <xdr:ext cx="76200" cy="200025"/>
    <xdr:sp macro="" textlink="">
      <xdr:nvSpPr>
        <xdr:cNvPr id="31" name="Text Box 1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44</xdr:row>
      <xdr:rowOff>152400</xdr:rowOff>
    </xdr:from>
    <xdr:ext cx="76200" cy="200025"/>
    <xdr:sp macro="" textlink="">
      <xdr:nvSpPr>
        <xdr:cNvPr id="32" name="Text Box 20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44</xdr:row>
      <xdr:rowOff>152400</xdr:rowOff>
    </xdr:from>
    <xdr:ext cx="76200" cy="200025"/>
    <xdr:sp macro="" textlink="">
      <xdr:nvSpPr>
        <xdr:cNvPr id="33" name="Text Box 2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44</xdr:row>
      <xdr:rowOff>152400</xdr:rowOff>
    </xdr:from>
    <xdr:ext cx="76200" cy="200025"/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409575</xdr:colOff>
      <xdr:row>44</xdr:row>
      <xdr:rowOff>152400</xdr:rowOff>
    </xdr:from>
    <xdr:ext cx="76200" cy="200025"/>
    <xdr:sp macro="" textlink="">
      <xdr:nvSpPr>
        <xdr:cNvPr id="35" name="Text Box 2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6" name="Text Box 18">
          <a:extLst>
            <a:ext uri="{FF2B5EF4-FFF2-40B4-BE49-F238E27FC236}">
              <a16:creationId xmlns:a16="http://schemas.microsoft.com/office/drawing/2014/main" id="{E8DB5834-1B7A-4929-A2B0-370FBF16D03A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7" name="Text Box 19">
          <a:extLst>
            <a:ext uri="{FF2B5EF4-FFF2-40B4-BE49-F238E27FC236}">
              <a16:creationId xmlns:a16="http://schemas.microsoft.com/office/drawing/2014/main" id="{111AA7F0-7FF0-4155-9124-06A9284F5DD5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8" name="Text Box 20">
          <a:extLst>
            <a:ext uri="{FF2B5EF4-FFF2-40B4-BE49-F238E27FC236}">
              <a16:creationId xmlns:a16="http://schemas.microsoft.com/office/drawing/2014/main" id="{756F039C-BCE9-4741-90C3-290044A98D7A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9" name="Text Box 21">
          <a:extLst>
            <a:ext uri="{FF2B5EF4-FFF2-40B4-BE49-F238E27FC236}">
              <a16:creationId xmlns:a16="http://schemas.microsoft.com/office/drawing/2014/main" id="{37A0709C-492E-44C9-A188-E69CF1CAEF52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40" name="Text Box 22">
          <a:extLst>
            <a:ext uri="{FF2B5EF4-FFF2-40B4-BE49-F238E27FC236}">
              <a16:creationId xmlns:a16="http://schemas.microsoft.com/office/drawing/2014/main" id="{0393AFAB-CADF-48FB-A314-754241B4373E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76200" cy="200025"/>
    <xdr:sp macro="" textlink="">
      <xdr:nvSpPr>
        <xdr:cNvPr id="41" name="Text Box 23">
          <a:extLst>
            <a:ext uri="{FF2B5EF4-FFF2-40B4-BE49-F238E27FC236}">
              <a16:creationId xmlns:a16="http://schemas.microsoft.com/office/drawing/2014/main" id="{C41D1E34-6D3A-490C-9606-99D913812A5D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139699</xdr:rowOff>
    </xdr:from>
    <xdr:to>
      <xdr:col>11</xdr:col>
      <xdr:colOff>409575</xdr:colOff>
      <xdr:row>16</xdr:row>
      <xdr:rowOff>6350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85A6C833-0F36-F03A-CA93-77F5F730FF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814" b="17783"/>
        <a:stretch/>
      </xdr:blipFill>
      <xdr:spPr>
        <a:xfrm>
          <a:off x="0" y="711199"/>
          <a:ext cx="5473700" cy="23431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5"/>
  <sheetViews>
    <sheetView tabSelected="1" view="pageBreakPreview" zoomScale="60" zoomScaleNormal="100" workbookViewId="0">
      <selection activeCell="AA21" sqref="AA21"/>
    </sheetView>
  </sheetViews>
  <sheetFormatPr defaultColWidth="9.140625"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2" ht="15" customHeight="1" x14ac:dyDescent="0.25">
      <c r="O1" s="61">
        <v>2567</v>
      </c>
      <c r="P1" s="62"/>
      <c r="Q1" s="63"/>
      <c r="R1" s="61">
        <v>2568</v>
      </c>
      <c r="S1" s="62"/>
      <c r="T1" s="63"/>
    </row>
    <row r="2" spans="14:22" ht="15" customHeight="1" x14ac:dyDescent="0.2">
      <c r="O2" s="64" t="s">
        <v>12</v>
      </c>
      <c r="P2" s="65"/>
      <c r="Q2" s="66"/>
      <c r="R2" s="64" t="s">
        <v>13</v>
      </c>
      <c r="S2" s="65"/>
      <c r="T2" s="66"/>
    </row>
    <row r="3" spans="14:22" ht="15" customHeight="1" x14ac:dyDescent="0.25">
      <c r="O3" s="17" t="s">
        <v>0</v>
      </c>
      <c r="P3" s="18" t="s">
        <v>1</v>
      </c>
      <c r="Q3" s="45" t="s">
        <v>7</v>
      </c>
      <c r="R3" s="17" t="s">
        <v>0</v>
      </c>
      <c r="S3" s="18" t="s">
        <v>1</v>
      </c>
      <c r="T3" s="19" t="s">
        <v>7</v>
      </c>
      <c r="V3" s="35"/>
    </row>
    <row r="4" spans="14:22" ht="15" customHeight="1" x14ac:dyDescent="0.25">
      <c r="O4" s="20">
        <v>-50</v>
      </c>
      <c r="P4" s="41">
        <v>196.60499999999999</v>
      </c>
      <c r="Q4" s="47">
        <v>184.22499999999999</v>
      </c>
      <c r="R4" s="43">
        <v>-50</v>
      </c>
      <c r="S4" s="21">
        <v>196.68799999999999</v>
      </c>
      <c r="T4" s="22">
        <v>184.20500000000001</v>
      </c>
      <c r="V4" s="35"/>
    </row>
    <row r="5" spans="14:22" ht="15" customHeight="1" x14ac:dyDescent="0.25">
      <c r="O5" s="23">
        <v>-40</v>
      </c>
      <c r="P5" s="42">
        <v>196.67</v>
      </c>
      <c r="Q5" s="48">
        <v>184.22499999999999</v>
      </c>
      <c r="R5" s="44">
        <v>-40</v>
      </c>
      <c r="S5" s="24">
        <v>196.71299999999999</v>
      </c>
      <c r="T5" s="25">
        <f>$T$4</f>
        <v>184.20500000000001</v>
      </c>
      <c r="V5" s="35"/>
    </row>
    <row r="6" spans="14:22" ht="15" customHeight="1" x14ac:dyDescent="0.25">
      <c r="O6" s="23">
        <v>-30</v>
      </c>
      <c r="P6" s="42">
        <v>196.65899999999999</v>
      </c>
      <c r="Q6" s="48">
        <v>184.22499999999999</v>
      </c>
      <c r="R6" s="44">
        <v>-30</v>
      </c>
      <c r="S6" s="24">
        <v>196.67699999999999</v>
      </c>
      <c r="T6" s="25">
        <f t="shared" ref="T6:T55" si="0">$T$4</f>
        <v>184.20500000000001</v>
      </c>
      <c r="V6" s="35"/>
    </row>
    <row r="7" spans="14:22" ht="15" customHeight="1" x14ac:dyDescent="0.25">
      <c r="O7" s="23">
        <v>-20</v>
      </c>
      <c r="P7" s="42">
        <v>196.64599999999999</v>
      </c>
      <c r="Q7" s="48">
        <v>184.22499999999999</v>
      </c>
      <c r="R7" s="44">
        <v>-20</v>
      </c>
      <c r="S7" s="24">
        <v>196.577</v>
      </c>
      <c r="T7" s="25">
        <f t="shared" si="0"/>
        <v>184.20500000000001</v>
      </c>
      <c r="V7" s="35"/>
    </row>
    <row r="8" spans="14:22" ht="15" customHeight="1" x14ac:dyDescent="0.25">
      <c r="O8" s="23">
        <v>-10</v>
      </c>
      <c r="P8" s="42">
        <v>196.56700000000001</v>
      </c>
      <c r="Q8" s="48">
        <v>184.22499999999999</v>
      </c>
      <c r="R8" s="44">
        <v>-10</v>
      </c>
      <c r="S8" s="24">
        <v>196.66499999999999</v>
      </c>
      <c r="T8" s="25">
        <f t="shared" si="0"/>
        <v>184.20500000000001</v>
      </c>
      <c r="V8" s="35"/>
    </row>
    <row r="9" spans="14:22" ht="15" customHeight="1" x14ac:dyDescent="0.25">
      <c r="O9" s="23">
        <v>0</v>
      </c>
      <c r="P9" s="42">
        <v>196.62899999999999</v>
      </c>
      <c r="Q9" s="48">
        <v>184.22499999999999</v>
      </c>
      <c r="R9" s="44">
        <v>0</v>
      </c>
      <c r="S9" s="24">
        <v>196.62899999999999</v>
      </c>
      <c r="T9" s="25">
        <f t="shared" si="0"/>
        <v>184.20500000000001</v>
      </c>
      <c r="V9" s="35"/>
    </row>
    <row r="10" spans="14:22" ht="15" customHeight="1" x14ac:dyDescent="0.25">
      <c r="O10" s="23">
        <v>0</v>
      </c>
      <c r="P10" s="42">
        <v>195.375</v>
      </c>
      <c r="Q10" s="48">
        <v>184.22499999999999</v>
      </c>
      <c r="R10" s="44">
        <v>0</v>
      </c>
      <c r="S10" s="24">
        <v>195.38800000000001</v>
      </c>
      <c r="T10" s="25">
        <f t="shared" si="0"/>
        <v>184.20500000000001</v>
      </c>
      <c r="V10" s="35"/>
    </row>
    <row r="11" spans="14:22" ht="15" customHeight="1" x14ac:dyDescent="0.25">
      <c r="O11" s="23">
        <v>5</v>
      </c>
      <c r="P11" s="42">
        <v>194.44499999999999</v>
      </c>
      <c r="Q11" s="48">
        <v>184.22499999999999</v>
      </c>
      <c r="R11" s="44">
        <v>5</v>
      </c>
      <c r="S11" s="24">
        <v>194.464</v>
      </c>
      <c r="T11" s="25">
        <f t="shared" si="0"/>
        <v>184.20500000000001</v>
      </c>
      <c r="V11" s="35"/>
    </row>
    <row r="12" spans="14:22" ht="15" customHeight="1" x14ac:dyDescent="0.25">
      <c r="O12" s="23">
        <v>10</v>
      </c>
      <c r="P12" s="42">
        <v>194.26599999999999</v>
      </c>
      <c r="Q12" s="48">
        <v>184.22499999999999</v>
      </c>
      <c r="R12" s="44">
        <v>10</v>
      </c>
      <c r="S12" s="24">
        <v>194.26499999999999</v>
      </c>
      <c r="T12" s="25">
        <f t="shared" si="0"/>
        <v>184.20500000000001</v>
      </c>
      <c r="V12" s="35"/>
    </row>
    <row r="13" spans="14:22" ht="15" customHeight="1" x14ac:dyDescent="0.25">
      <c r="O13" s="23">
        <v>15</v>
      </c>
      <c r="P13" s="42">
        <v>194.07599999999999</v>
      </c>
      <c r="Q13" s="48">
        <v>184.22499999999999</v>
      </c>
      <c r="R13" s="44">
        <v>15</v>
      </c>
      <c r="S13" s="24">
        <v>194.11699999999999</v>
      </c>
      <c r="T13" s="25">
        <f t="shared" si="0"/>
        <v>184.20500000000001</v>
      </c>
      <c r="V13" s="35"/>
    </row>
    <row r="14" spans="14:22" ht="15" customHeight="1" x14ac:dyDescent="0.25">
      <c r="N14" s="7"/>
      <c r="O14" s="23">
        <v>20</v>
      </c>
      <c r="P14" s="42">
        <v>193.971</v>
      </c>
      <c r="Q14" s="48">
        <v>184.22499999999999</v>
      </c>
      <c r="R14" s="44">
        <v>20</v>
      </c>
      <c r="S14" s="24">
        <v>193.98500000000001</v>
      </c>
      <c r="T14" s="25">
        <f t="shared" si="0"/>
        <v>184.20500000000001</v>
      </c>
      <c r="V14" s="35"/>
    </row>
    <row r="15" spans="14:22" ht="15" customHeight="1" x14ac:dyDescent="0.25">
      <c r="O15" s="23">
        <v>25</v>
      </c>
      <c r="P15" s="42">
        <v>193.51599999999999</v>
      </c>
      <c r="Q15" s="48">
        <v>184.22499999999999</v>
      </c>
      <c r="R15" s="44">
        <v>25</v>
      </c>
      <c r="S15" s="24">
        <v>193.512</v>
      </c>
      <c r="T15" s="25">
        <f t="shared" si="0"/>
        <v>184.20500000000001</v>
      </c>
      <c r="V15" s="35"/>
    </row>
    <row r="16" spans="14:22" ht="15" customHeight="1" x14ac:dyDescent="0.25">
      <c r="O16" s="23">
        <v>30</v>
      </c>
      <c r="P16" s="42">
        <v>192.61099999999999</v>
      </c>
      <c r="Q16" s="48">
        <v>184.22499999999999</v>
      </c>
      <c r="R16" s="44">
        <v>30</v>
      </c>
      <c r="S16" s="24">
        <v>193.10400000000001</v>
      </c>
      <c r="T16" s="25">
        <f t="shared" si="0"/>
        <v>184.20500000000001</v>
      </c>
      <c r="V16" s="35"/>
    </row>
    <row r="17" spans="12:23" ht="15" customHeight="1" x14ac:dyDescent="0.25">
      <c r="O17" s="23">
        <v>35</v>
      </c>
      <c r="P17" s="42">
        <v>192.352</v>
      </c>
      <c r="Q17" s="48">
        <v>184.22499999999999</v>
      </c>
      <c r="R17" s="44">
        <v>35</v>
      </c>
      <c r="S17" s="24">
        <v>192.88200000000001</v>
      </c>
      <c r="T17" s="25">
        <f t="shared" si="0"/>
        <v>184.20500000000001</v>
      </c>
      <c r="V17" s="35"/>
    </row>
    <row r="18" spans="12:23" ht="15" customHeight="1" x14ac:dyDescent="0.25">
      <c r="O18" s="23">
        <v>40</v>
      </c>
      <c r="P18" s="42">
        <v>192.04900000000001</v>
      </c>
      <c r="Q18" s="48">
        <v>184.22499999999999</v>
      </c>
      <c r="R18" s="44">
        <v>40</v>
      </c>
      <c r="S18" s="24">
        <v>192.114</v>
      </c>
      <c r="T18" s="25">
        <f t="shared" si="0"/>
        <v>184.20500000000001</v>
      </c>
      <c r="V18" s="35"/>
    </row>
    <row r="19" spans="12:23" ht="15" customHeight="1" x14ac:dyDescent="0.25">
      <c r="O19" s="23">
        <v>45</v>
      </c>
      <c r="P19" s="42">
        <v>191.446</v>
      </c>
      <c r="Q19" s="48">
        <v>184.22499999999999</v>
      </c>
      <c r="R19" s="44">
        <v>45</v>
      </c>
      <c r="S19" s="24">
        <v>191.52500000000001</v>
      </c>
      <c r="T19" s="25">
        <f t="shared" si="0"/>
        <v>184.20500000000001</v>
      </c>
      <c r="V19" s="35"/>
    </row>
    <row r="20" spans="12:23" ht="15" customHeight="1" x14ac:dyDescent="0.25">
      <c r="O20" s="23">
        <v>50</v>
      </c>
      <c r="P20" s="42">
        <v>190.77</v>
      </c>
      <c r="Q20" s="48">
        <v>184.22499999999999</v>
      </c>
      <c r="R20" s="44">
        <v>50</v>
      </c>
      <c r="S20" s="24">
        <v>190.84899999999999</v>
      </c>
      <c r="T20" s="25">
        <f t="shared" si="0"/>
        <v>184.20500000000001</v>
      </c>
      <c r="V20" s="35"/>
    </row>
    <row r="21" spans="12:23" ht="15" customHeight="1" x14ac:dyDescent="0.25">
      <c r="O21" s="23">
        <v>55</v>
      </c>
      <c r="P21" s="42">
        <v>190.47800000000001</v>
      </c>
      <c r="Q21" s="48">
        <v>184.22499999999999</v>
      </c>
      <c r="R21" s="44">
        <v>55</v>
      </c>
      <c r="S21" s="24">
        <v>190.53</v>
      </c>
      <c r="T21" s="25">
        <f t="shared" si="0"/>
        <v>184.20500000000001</v>
      </c>
      <c r="V21" s="35"/>
    </row>
    <row r="22" spans="12:23" ht="15" customHeight="1" x14ac:dyDescent="0.25">
      <c r="O22" s="23">
        <v>60</v>
      </c>
      <c r="P22" s="42">
        <v>190.16800000000001</v>
      </c>
      <c r="Q22" s="48">
        <v>184.22499999999999</v>
      </c>
      <c r="R22" s="44">
        <v>60</v>
      </c>
      <c r="S22" s="24">
        <v>190.274</v>
      </c>
      <c r="T22" s="25">
        <f t="shared" si="0"/>
        <v>184.20500000000001</v>
      </c>
      <c r="V22" s="37"/>
      <c r="W22" s="38"/>
    </row>
    <row r="23" spans="12:23" ht="15" customHeight="1" x14ac:dyDescent="0.25">
      <c r="O23" s="23">
        <v>65</v>
      </c>
      <c r="P23" s="42">
        <v>189.99700000000001</v>
      </c>
      <c r="Q23" s="48">
        <v>184.22499999999999</v>
      </c>
      <c r="R23" s="44">
        <v>65</v>
      </c>
      <c r="S23" s="24">
        <v>190.09200000000001</v>
      </c>
      <c r="T23" s="25">
        <f t="shared" si="0"/>
        <v>184.20500000000001</v>
      </c>
      <c r="V23" s="37"/>
      <c r="W23" s="38"/>
    </row>
    <row r="24" spans="12:23" ht="15" customHeight="1" x14ac:dyDescent="0.25">
      <c r="O24" s="23">
        <v>70</v>
      </c>
      <c r="P24" s="42">
        <v>189.87899999999999</v>
      </c>
      <c r="Q24" s="48">
        <v>184.22499999999999</v>
      </c>
      <c r="R24" s="44">
        <v>70</v>
      </c>
      <c r="S24" s="24">
        <v>189.791</v>
      </c>
      <c r="T24" s="25">
        <f t="shared" si="0"/>
        <v>184.20500000000001</v>
      </c>
      <c r="V24" s="37"/>
      <c r="W24" s="38"/>
    </row>
    <row r="25" spans="12:23" ht="15" customHeight="1" x14ac:dyDescent="0.25">
      <c r="L25" s="2"/>
      <c r="M25" s="2"/>
      <c r="N25" s="7"/>
      <c r="O25" s="23">
        <v>75</v>
      </c>
      <c r="P25" s="42">
        <v>189.62700000000001</v>
      </c>
      <c r="Q25" s="48">
        <v>184.22499999999999</v>
      </c>
      <c r="R25" s="44">
        <v>75</v>
      </c>
      <c r="S25" s="24">
        <v>189.66200000000001</v>
      </c>
      <c r="T25" s="25">
        <f t="shared" si="0"/>
        <v>184.20500000000001</v>
      </c>
      <c r="V25" s="37"/>
      <c r="W25" s="38"/>
    </row>
    <row r="26" spans="12:23" ht="15" customHeight="1" x14ac:dyDescent="0.25">
      <c r="L26" s="3"/>
      <c r="M26" s="3"/>
      <c r="O26" s="23">
        <v>80</v>
      </c>
      <c r="P26" s="42">
        <v>189.25899999999999</v>
      </c>
      <c r="Q26" s="48">
        <v>184.22499999999999</v>
      </c>
      <c r="R26" s="44">
        <v>80</v>
      </c>
      <c r="S26" s="24">
        <v>189.34200000000001</v>
      </c>
      <c r="T26" s="25">
        <f t="shared" si="0"/>
        <v>184.20500000000001</v>
      </c>
      <c r="V26" s="37"/>
      <c r="W26" s="38"/>
    </row>
    <row r="27" spans="12:23" ht="15" customHeight="1" x14ac:dyDescent="0.25">
      <c r="L27" s="2"/>
      <c r="M27" s="2"/>
      <c r="O27" s="23">
        <v>85</v>
      </c>
      <c r="P27" s="42">
        <v>188.965</v>
      </c>
      <c r="Q27" s="48">
        <v>184.22499999999999</v>
      </c>
      <c r="R27" s="44">
        <v>85</v>
      </c>
      <c r="S27" s="24">
        <v>189.124</v>
      </c>
      <c r="T27" s="25">
        <f t="shared" si="0"/>
        <v>184.20500000000001</v>
      </c>
      <c r="V27" s="37"/>
      <c r="W27" s="38"/>
    </row>
    <row r="28" spans="12:23" ht="15" customHeight="1" x14ac:dyDescent="0.25">
      <c r="L28" s="3"/>
      <c r="M28" s="3"/>
      <c r="O28" s="23">
        <v>90</v>
      </c>
      <c r="P28" s="42">
        <v>188.44900000000001</v>
      </c>
      <c r="Q28" s="48">
        <v>184.22499999999999</v>
      </c>
      <c r="R28" s="44">
        <v>90</v>
      </c>
      <c r="S28" s="24">
        <v>187.89699999999999</v>
      </c>
      <c r="T28" s="25">
        <f t="shared" si="0"/>
        <v>184.20500000000001</v>
      </c>
      <c r="V28" s="37"/>
      <c r="W28" s="38"/>
    </row>
    <row r="29" spans="12:23" ht="15" customHeight="1" x14ac:dyDescent="0.25">
      <c r="L29" s="2"/>
      <c r="M29" s="2"/>
      <c r="O29" s="23">
        <v>95</v>
      </c>
      <c r="P29" s="42">
        <v>187.256</v>
      </c>
      <c r="Q29" s="48">
        <v>184.22499999999999</v>
      </c>
      <c r="R29" s="44">
        <v>95</v>
      </c>
      <c r="S29" s="24">
        <v>186.917</v>
      </c>
      <c r="T29" s="25">
        <f t="shared" si="0"/>
        <v>184.20500000000001</v>
      </c>
      <c r="V29" s="37"/>
      <c r="W29" s="38"/>
    </row>
    <row r="30" spans="12:23" ht="15" customHeight="1" x14ac:dyDescent="0.25">
      <c r="L30" s="3"/>
      <c r="M30" s="3"/>
      <c r="O30" s="23">
        <v>100</v>
      </c>
      <c r="P30" s="42">
        <v>185.131</v>
      </c>
      <c r="Q30" s="48">
        <v>184.22499999999999</v>
      </c>
      <c r="R30" s="44">
        <v>100</v>
      </c>
      <c r="S30" s="24">
        <v>186.148</v>
      </c>
      <c r="T30" s="25">
        <f t="shared" si="0"/>
        <v>184.20500000000001</v>
      </c>
      <c r="V30" s="37"/>
      <c r="W30" s="38"/>
    </row>
    <row r="31" spans="12:23" ht="15" customHeight="1" x14ac:dyDescent="0.25">
      <c r="L31" s="4"/>
      <c r="M31" s="4"/>
      <c r="O31" s="23">
        <v>103.5</v>
      </c>
      <c r="P31" s="42">
        <v>184.22499999999999</v>
      </c>
      <c r="Q31" s="48">
        <v>184.22499999999999</v>
      </c>
      <c r="R31" s="49">
        <v>103.5</v>
      </c>
      <c r="S31" s="24">
        <v>184.20500000000001</v>
      </c>
      <c r="T31" s="25">
        <f t="shared" si="0"/>
        <v>184.20500000000001</v>
      </c>
      <c r="V31" s="37"/>
      <c r="W31" s="38"/>
    </row>
    <row r="32" spans="12:23" ht="15" customHeight="1" x14ac:dyDescent="0.25">
      <c r="L32" s="4"/>
      <c r="M32" s="4"/>
      <c r="O32" s="23">
        <v>105</v>
      </c>
      <c r="P32" s="42">
        <v>182.125</v>
      </c>
      <c r="Q32" s="48">
        <v>184.22499999999999</v>
      </c>
      <c r="R32" s="44">
        <v>105</v>
      </c>
      <c r="S32" s="24">
        <v>183.505</v>
      </c>
      <c r="T32" s="25">
        <f t="shared" si="0"/>
        <v>184.20500000000001</v>
      </c>
      <c r="V32" s="37"/>
      <c r="W32" s="38"/>
    </row>
    <row r="33" spans="1:23" ht="15" customHeight="1" x14ac:dyDescent="0.25">
      <c r="L33" s="5"/>
      <c r="M33" s="6"/>
      <c r="O33" s="23">
        <v>110</v>
      </c>
      <c r="P33" s="42">
        <v>182.155</v>
      </c>
      <c r="Q33" s="48">
        <v>184.22499999999999</v>
      </c>
      <c r="R33" s="44">
        <v>110</v>
      </c>
      <c r="S33" s="24">
        <v>182.20500000000001</v>
      </c>
      <c r="T33" s="25">
        <f t="shared" si="0"/>
        <v>184.20500000000001</v>
      </c>
      <c r="V33" s="37"/>
      <c r="W33" s="38"/>
    </row>
    <row r="34" spans="1:23" ht="15" customHeight="1" x14ac:dyDescent="0.25">
      <c r="L34" s="4"/>
      <c r="M34" s="4"/>
      <c r="O34" s="23">
        <v>115</v>
      </c>
      <c r="P34" s="42">
        <v>181.965</v>
      </c>
      <c r="Q34" s="48">
        <v>184.22499999999999</v>
      </c>
      <c r="R34" s="44">
        <v>115</v>
      </c>
      <c r="S34" s="24">
        <v>181.905</v>
      </c>
      <c r="T34" s="25">
        <f t="shared" si="0"/>
        <v>184.20500000000001</v>
      </c>
      <c r="V34" s="37"/>
      <c r="W34" s="38"/>
    </row>
    <row r="35" spans="1:23" ht="15" customHeight="1" x14ac:dyDescent="0.25">
      <c r="O35" s="23">
        <v>120</v>
      </c>
      <c r="P35" s="42">
        <v>181.32499999999999</v>
      </c>
      <c r="Q35" s="48">
        <v>184.22499999999999</v>
      </c>
      <c r="R35" s="44">
        <v>120</v>
      </c>
      <c r="S35" s="24">
        <v>181.20500000000001</v>
      </c>
      <c r="T35" s="25">
        <f t="shared" si="0"/>
        <v>184.20500000000001</v>
      </c>
      <c r="V35" s="37"/>
      <c r="W35" s="38"/>
    </row>
    <row r="36" spans="1:23" ht="15" customHeight="1" x14ac:dyDescent="0.25">
      <c r="A36" s="39" t="s">
        <v>0</v>
      </c>
      <c r="B36" s="54">
        <v>-50</v>
      </c>
      <c r="C36" s="55">
        <v>-40</v>
      </c>
      <c r="D36" s="55">
        <v>-30</v>
      </c>
      <c r="E36" s="55">
        <v>-20</v>
      </c>
      <c r="F36" s="55">
        <v>-10</v>
      </c>
      <c r="G36" s="55">
        <v>0</v>
      </c>
      <c r="H36" s="55">
        <v>0</v>
      </c>
      <c r="I36" s="55">
        <v>5</v>
      </c>
      <c r="J36" s="55">
        <v>10</v>
      </c>
      <c r="K36" s="55">
        <v>15</v>
      </c>
      <c r="L36" s="56">
        <v>20</v>
      </c>
      <c r="N36" s="7"/>
      <c r="O36" s="23">
        <v>125</v>
      </c>
      <c r="P36" s="42">
        <v>181.405</v>
      </c>
      <c r="Q36" s="48">
        <v>184.22499999999999</v>
      </c>
      <c r="R36" s="44">
        <v>125</v>
      </c>
      <c r="S36" s="24">
        <v>181.52500000000001</v>
      </c>
      <c r="T36" s="25">
        <f t="shared" si="0"/>
        <v>184.20500000000001</v>
      </c>
      <c r="V36" s="37"/>
      <c r="W36" s="38"/>
    </row>
    <row r="37" spans="1:23" ht="15" customHeight="1" x14ac:dyDescent="0.25">
      <c r="A37" s="33" t="s">
        <v>1</v>
      </c>
      <c r="B37" s="50">
        <v>196.68799999999999</v>
      </c>
      <c r="C37" s="51">
        <v>196.71299999999999</v>
      </c>
      <c r="D37" s="51">
        <v>196.67699999999999</v>
      </c>
      <c r="E37" s="51">
        <v>196.577</v>
      </c>
      <c r="F37" s="51">
        <v>196.66499999999999</v>
      </c>
      <c r="G37" s="51">
        <v>196.62899999999999</v>
      </c>
      <c r="H37" s="51">
        <v>195.38800000000001</v>
      </c>
      <c r="I37" s="51">
        <v>194.464</v>
      </c>
      <c r="J37" s="51">
        <v>194.26499999999999</v>
      </c>
      <c r="K37" s="51">
        <v>194.11699999999999</v>
      </c>
      <c r="L37" s="57">
        <v>193.98500000000001</v>
      </c>
      <c r="O37" s="23">
        <v>130</v>
      </c>
      <c r="P37" s="42">
        <v>182.91499999999999</v>
      </c>
      <c r="Q37" s="48">
        <v>184.22499999999999</v>
      </c>
      <c r="R37" s="44">
        <v>130</v>
      </c>
      <c r="S37" s="24">
        <v>182.905</v>
      </c>
      <c r="T37" s="25">
        <f t="shared" si="0"/>
        <v>184.20500000000001</v>
      </c>
      <c r="V37" s="37"/>
      <c r="W37" s="38"/>
    </row>
    <row r="38" spans="1:23" ht="15" customHeight="1" x14ac:dyDescent="0.25">
      <c r="A38" s="33" t="s">
        <v>0</v>
      </c>
      <c r="B38" s="58">
        <v>25</v>
      </c>
      <c r="C38" s="52">
        <v>30</v>
      </c>
      <c r="D38" s="52">
        <v>35</v>
      </c>
      <c r="E38" s="52">
        <v>40</v>
      </c>
      <c r="F38" s="52">
        <v>45</v>
      </c>
      <c r="G38" s="52">
        <v>50</v>
      </c>
      <c r="H38" s="52">
        <v>55</v>
      </c>
      <c r="I38" s="52">
        <v>60</v>
      </c>
      <c r="J38" s="52">
        <v>65</v>
      </c>
      <c r="K38" s="52">
        <v>70</v>
      </c>
      <c r="L38" s="59">
        <v>75</v>
      </c>
      <c r="M38" s="6"/>
      <c r="N38" s="6"/>
      <c r="O38" s="23">
        <v>135</v>
      </c>
      <c r="P38" s="42">
        <v>183.375</v>
      </c>
      <c r="Q38" s="48">
        <v>184.22499999999999</v>
      </c>
      <c r="R38" s="44">
        <v>135</v>
      </c>
      <c r="S38" s="24">
        <v>183.405</v>
      </c>
      <c r="T38" s="25">
        <f t="shared" si="0"/>
        <v>184.20500000000001</v>
      </c>
      <c r="V38" s="37"/>
      <c r="W38" s="38"/>
    </row>
    <row r="39" spans="1:23" ht="15" customHeight="1" x14ac:dyDescent="0.25">
      <c r="A39" s="33" t="s">
        <v>1</v>
      </c>
      <c r="B39" s="50">
        <v>193.512</v>
      </c>
      <c r="C39" s="51">
        <v>193.10400000000001</v>
      </c>
      <c r="D39" s="51">
        <v>192.88200000000001</v>
      </c>
      <c r="E39" s="51">
        <v>192.114</v>
      </c>
      <c r="F39" s="51">
        <v>191.52500000000001</v>
      </c>
      <c r="G39" s="51">
        <v>190.84899999999999</v>
      </c>
      <c r="H39" s="51">
        <v>190.53</v>
      </c>
      <c r="I39" s="51">
        <v>190.274</v>
      </c>
      <c r="J39" s="51">
        <v>190.09200000000001</v>
      </c>
      <c r="K39" s="51">
        <v>189.791</v>
      </c>
      <c r="L39" s="57">
        <v>189.66200000000001</v>
      </c>
      <c r="O39" s="23">
        <v>140</v>
      </c>
      <c r="P39" s="42">
        <v>183.97499999999999</v>
      </c>
      <c r="Q39" s="48">
        <v>184.22499999999999</v>
      </c>
      <c r="R39" s="44">
        <v>140</v>
      </c>
      <c r="S39" s="24">
        <v>183.905</v>
      </c>
      <c r="T39" s="25">
        <f t="shared" si="0"/>
        <v>184.20500000000001</v>
      </c>
      <c r="V39" s="37"/>
      <c r="W39" s="38"/>
    </row>
    <row r="40" spans="1:23" ht="15" customHeight="1" x14ac:dyDescent="0.25">
      <c r="A40" s="33" t="s">
        <v>0</v>
      </c>
      <c r="B40" s="58">
        <v>80</v>
      </c>
      <c r="C40" s="52">
        <v>85</v>
      </c>
      <c r="D40" s="52">
        <v>90</v>
      </c>
      <c r="E40" s="52">
        <v>95</v>
      </c>
      <c r="F40" s="52">
        <v>100</v>
      </c>
      <c r="G40" s="53">
        <v>103.5</v>
      </c>
      <c r="H40" s="52">
        <v>105</v>
      </c>
      <c r="I40" s="52">
        <v>110</v>
      </c>
      <c r="J40" s="52">
        <v>115</v>
      </c>
      <c r="K40" s="52">
        <v>120</v>
      </c>
      <c r="L40" s="59">
        <v>125</v>
      </c>
      <c r="O40" s="23">
        <v>145</v>
      </c>
      <c r="P40" s="42">
        <v>185.47399999999999</v>
      </c>
      <c r="Q40" s="48">
        <v>184.22499999999999</v>
      </c>
      <c r="R40" s="44">
        <v>145</v>
      </c>
      <c r="S40" s="24">
        <v>185.56800000000001</v>
      </c>
      <c r="T40" s="25">
        <f t="shared" si="0"/>
        <v>184.20500000000001</v>
      </c>
      <c r="V40" s="37"/>
      <c r="W40" s="38"/>
    </row>
    <row r="41" spans="1:23" ht="15" customHeight="1" x14ac:dyDescent="0.25">
      <c r="A41" s="33" t="s">
        <v>1</v>
      </c>
      <c r="B41" s="50">
        <v>189.34200000000001</v>
      </c>
      <c r="C41" s="51">
        <v>189.124</v>
      </c>
      <c r="D41" s="51">
        <v>187.89699999999999</v>
      </c>
      <c r="E41" s="51">
        <v>186.917</v>
      </c>
      <c r="F41" s="51">
        <v>186.148</v>
      </c>
      <c r="G41" s="51">
        <v>184.20500000000001</v>
      </c>
      <c r="H41" s="51">
        <v>183.505</v>
      </c>
      <c r="I41" s="51">
        <v>182.20500000000001</v>
      </c>
      <c r="J41" s="51">
        <v>181.905</v>
      </c>
      <c r="K41" s="51">
        <v>181.20500000000001</v>
      </c>
      <c r="L41" s="57">
        <v>181.52500000000001</v>
      </c>
      <c r="M41" s="38"/>
      <c r="O41" s="23">
        <v>150</v>
      </c>
      <c r="P41" s="42">
        <v>186.119</v>
      </c>
      <c r="Q41" s="48">
        <v>184.22499999999999</v>
      </c>
      <c r="R41" s="44">
        <v>150</v>
      </c>
      <c r="S41" s="24">
        <v>186.18</v>
      </c>
      <c r="T41" s="25">
        <f t="shared" si="0"/>
        <v>184.20500000000001</v>
      </c>
      <c r="V41" s="37"/>
      <c r="W41" s="38"/>
    </row>
    <row r="42" spans="1:23" ht="15" customHeight="1" x14ac:dyDescent="0.25">
      <c r="A42" s="33" t="s">
        <v>0</v>
      </c>
      <c r="B42" s="58">
        <v>130</v>
      </c>
      <c r="C42" s="52">
        <v>135</v>
      </c>
      <c r="D42" s="52">
        <v>140</v>
      </c>
      <c r="E42" s="52">
        <v>145</v>
      </c>
      <c r="F42" s="52">
        <v>150</v>
      </c>
      <c r="G42" s="52">
        <v>155</v>
      </c>
      <c r="H42" s="52">
        <v>160</v>
      </c>
      <c r="I42" s="52">
        <v>165</v>
      </c>
      <c r="J42" s="52">
        <v>170</v>
      </c>
      <c r="K42" s="52">
        <v>175</v>
      </c>
      <c r="L42" s="59">
        <v>180</v>
      </c>
      <c r="O42" s="23">
        <v>155</v>
      </c>
      <c r="P42" s="42">
        <v>186.309</v>
      </c>
      <c r="Q42" s="48">
        <v>184.22499999999999</v>
      </c>
      <c r="R42" s="44">
        <v>155</v>
      </c>
      <c r="S42" s="24">
        <v>186.453</v>
      </c>
      <c r="T42" s="25">
        <f t="shared" si="0"/>
        <v>184.20500000000001</v>
      </c>
      <c r="V42" s="37"/>
      <c r="W42" s="38"/>
    </row>
    <row r="43" spans="1:23" ht="15" customHeight="1" x14ac:dyDescent="0.25">
      <c r="A43" s="33" t="s">
        <v>1</v>
      </c>
      <c r="B43" s="50">
        <v>182.905</v>
      </c>
      <c r="C43" s="51">
        <v>183.405</v>
      </c>
      <c r="D43" s="51">
        <v>183.905</v>
      </c>
      <c r="E43" s="51">
        <v>185.56800000000001</v>
      </c>
      <c r="F43" s="51">
        <v>186.18</v>
      </c>
      <c r="G43" s="51">
        <v>186.453</v>
      </c>
      <c r="H43" s="51">
        <v>189.2</v>
      </c>
      <c r="I43" s="51">
        <v>191.75800000000001</v>
      </c>
      <c r="J43" s="51">
        <v>194.18100000000001</v>
      </c>
      <c r="K43" s="51">
        <v>194.876</v>
      </c>
      <c r="L43" s="57">
        <v>195.416</v>
      </c>
      <c r="O43" s="23">
        <v>160</v>
      </c>
      <c r="P43" s="42">
        <v>189.14099999999999</v>
      </c>
      <c r="Q43" s="48">
        <v>184.22499999999999</v>
      </c>
      <c r="R43" s="44">
        <v>160</v>
      </c>
      <c r="S43" s="24">
        <v>189.2</v>
      </c>
      <c r="T43" s="25">
        <f t="shared" si="0"/>
        <v>184.20500000000001</v>
      </c>
      <c r="V43" s="37"/>
      <c r="W43" s="38"/>
    </row>
    <row r="44" spans="1:23" ht="15" customHeight="1" x14ac:dyDescent="0.25">
      <c r="A44" s="33" t="s">
        <v>0</v>
      </c>
      <c r="B44" s="58">
        <v>185</v>
      </c>
      <c r="C44" s="52">
        <v>190</v>
      </c>
      <c r="D44" s="52">
        <v>190</v>
      </c>
      <c r="E44" s="52">
        <v>200</v>
      </c>
      <c r="F44" s="52">
        <v>210</v>
      </c>
      <c r="G44" s="52">
        <v>220</v>
      </c>
      <c r="H44" s="52">
        <v>230</v>
      </c>
      <c r="I44" s="52">
        <v>240</v>
      </c>
      <c r="J44" s="31"/>
      <c r="K44" s="31"/>
      <c r="L44" s="32"/>
      <c r="O44" s="23">
        <v>165</v>
      </c>
      <c r="P44" s="42">
        <v>191.76499999999999</v>
      </c>
      <c r="Q44" s="48">
        <v>184.22499999999999</v>
      </c>
      <c r="R44" s="44">
        <v>165</v>
      </c>
      <c r="S44" s="24">
        <v>191.75800000000001</v>
      </c>
      <c r="T44" s="25">
        <f t="shared" si="0"/>
        <v>184.20500000000001</v>
      </c>
      <c r="V44" s="37"/>
      <c r="W44" s="38"/>
    </row>
    <row r="45" spans="1:23" ht="15" customHeight="1" x14ac:dyDescent="0.25">
      <c r="A45" s="33" t="s">
        <v>1</v>
      </c>
      <c r="B45" s="50">
        <v>195.518</v>
      </c>
      <c r="C45" s="51">
        <v>195.83799999999999</v>
      </c>
      <c r="D45" s="51">
        <v>196.59100000000001</v>
      </c>
      <c r="E45" s="51">
        <v>196.74100000000001</v>
      </c>
      <c r="F45" s="51">
        <v>196.92</v>
      </c>
      <c r="G45" s="51">
        <v>197.41</v>
      </c>
      <c r="H45" s="51">
        <v>198.09800000000001</v>
      </c>
      <c r="I45" s="51">
        <v>198.95</v>
      </c>
      <c r="J45" s="31"/>
      <c r="K45" s="31"/>
      <c r="L45" s="32"/>
      <c r="O45" s="23">
        <v>170</v>
      </c>
      <c r="P45" s="42">
        <v>193.97800000000001</v>
      </c>
      <c r="Q45" s="48">
        <v>184.22499999999999</v>
      </c>
      <c r="R45" s="44">
        <v>170</v>
      </c>
      <c r="S45" s="24">
        <v>194.18100000000001</v>
      </c>
      <c r="T45" s="25">
        <f t="shared" si="0"/>
        <v>184.20500000000001</v>
      </c>
      <c r="V45" s="37"/>
      <c r="W45" s="38"/>
    </row>
    <row r="46" spans="1:23" ht="15" customHeight="1" x14ac:dyDescent="0.25">
      <c r="A46" s="33" t="s">
        <v>0</v>
      </c>
      <c r="B46" s="34"/>
      <c r="C46" s="31"/>
      <c r="D46" s="31"/>
      <c r="E46" s="31"/>
      <c r="F46" s="31"/>
      <c r="G46" s="31"/>
      <c r="H46" s="31"/>
      <c r="I46" s="31"/>
      <c r="J46" s="31"/>
      <c r="K46" s="31"/>
      <c r="L46" s="32"/>
      <c r="O46" s="23">
        <v>175</v>
      </c>
      <c r="P46" s="42">
        <v>194.81399999999999</v>
      </c>
      <c r="Q46" s="48">
        <v>184.22499999999999</v>
      </c>
      <c r="R46" s="44">
        <v>175</v>
      </c>
      <c r="S46" s="24">
        <v>194.876</v>
      </c>
      <c r="T46" s="25">
        <f t="shared" si="0"/>
        <v>184.20500000000001</v>
      </c>
      <c r="V46" s="37"/>
      <c r="W46" s="38"/>
    </row>
    <row r="47" spans="1:23" ht="15" customHeight="1" x14ac:dyDescent="0.25">
      <c r="A47" s="10" t="s">
        <v>1</v>
      </c>
      <c r="B47" s="11"/>
      <c r="C47" s="9"/>
      <c r="D47" s="9"/>
      <c r="E47" s="9"/>
      <c r="F47" s="9"/>
      <c r="G47" s="9"/>
      <c r="H47" s="9"/>
      <c r="I47" s="9"/>
      <c r="J47" s="9"/>
      <c r="K47" s="9"/>
      <c r="L47" s="8"/>
      <c r="N47" s="7"/>
      <c r="O47" s="23">
        <v>180</v>
      </c>
      <c r="P47" s="42">
        <v>195.26400000000001</v>
      </c>
      <c r="Q47" s="48">
        <v>184.22499999999999</v>
      </c>
      <c r="R47" s="44">
        <v>180</v>
      </c>
      <c r="S47" s="24">
        <v>195.416</v>
      </c>
      <c r="T47" s="25">
        <f t="shared" si="0"/>
        <v>184.20500000000001</v>
      </c>
      <c r="V47" s="37"/>
      <c r="W47" s="38"/>
    </row>
    <row r="48" spans="1:23" ht="15" customHeight="1" x14ac:dyDescent="0.2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O48" s="23">
        <v>185</v>
      </c>
      <c r="P48" s="42">
        <v>195.45099999999999</v>
      </c>
      <c r="Q48" s="48">
        <v>184.22499999999999</v>
      </c>
      <c r="R48" s="44">
        <v>185</v>
      </c>
      <c r="S48" s="24">
        <v>195.518</v>
      </c>
      <c r="T48" s="25">
        <f t="shared" si="0"/>
        <v>184.20500000000001</v>
      </c>
      <c r="V48" s="37"/>
      <c r="W48" s="38"/>
    </row>
    <row r="49" spans="1:23" ht="15" customHeight="1" x14ac:dyDescent="0.25">
      <c r="A49" s="40"/>
      <c r="B49" s="13" t="s">
        <v>2</v>
      </c>
      <c r="C49" s="14">
        <v>196.61600000000001</v>
      </c>
      <c r="D49" s="15" t="s">
        <v>8</v>
      </c>
      <c r="E49" s="16"/>
      <c r="F49" s="13" t="s">
        <v>3</v>
      </c>
      <c r="G49" s="14">
        <v>196.62899999999999</v>
      </c>
      <c r="H49" s="15" t="s">
        <v>8</v>
      </c>
      <c r="I49" s="12"/>
      <c r="J49" s="13" t="s">
        <v>4</v>
      </c>
      <c r="K49" s="14">
        <v>196.59100000000001</v>
      </c>
      <c r="L49" s="15" t="s">
        <v>8</v>
      </c>
      <c r="O49" s="23">
        <v>190</v>
      </c>
      <c r="P49" s="42">
        <v>195.88900000000001</v>
      </c>
      <c r="Q49" s="48">
        <v>184.22499999999999</v>
      </c>
      <c r="R49" s="44">
        <v>190</v>
      </c>
      <c r="S49" s="24">
        <v>195.83799999999999</v>
      </c>
      <c r="T49" s="25">
        <f t="shared" si="0"/>
        <v>184.20500000000001</v>
      </c>
      <c r="V49" s="37"/>
      <c r="W49" s="38"/>
    </row>
    <row r="50" spans="1:23" ht="15" customHeight="1" x14ac:dyDescent="0.25">
      <c r="A50" s="12"/>
      <c r="B50" s="13" t="s">
        <v>5</v>
      </c>
      <c r="C50" s="14">
        <f>MIN(S4:S55)</f>
        <v>181.20500000000001</v>
      </c>
      <c r="D50" s="15" t="s">
        <v>8</v>
      </c>
      <c r="E50" s="16"/>
      <c r="F50" s="13" t="s">
        <v>6</v>
      </c>
      <c r="G50" s="14">
        <v>182.80500000000001</v>
      </c>
      <c r="H50" s="15" t="s">
        <v>8</v>
      </c>
      <c r="I50" s="12"/>
      <c r="J50" s="64" t="s">
        <v>13</v>
      </c>
      <c r="K50" s="65"/>
      <c r="L50" s="66"/>
      <c r="O50" s="23">
        <v>190</v>
      </c>
      <c r="P50" s="42">
        <v>196.59100000000001</v>
      </c>
      <c r="Q50" s="48">
        <v>184.22499999999999</v>
      </c>
      <c r="R50" s="44">
        <v>190</v>
      </c>
      <c r="S50" s="24">
        <v>196.59100000000001</v>
      </c>
      <c r="T50" s="25">
        <f t="shared" si="0"/>
        <v>184.20500000000001</v>
      </c>
      <c r="V50" s="37"/>
      <c r="W50" s="38"/>
    </row>
    <row r="51" spans="1:23" ht="15" customHeight="1" x14ac:dyDescent="0.25">
      <c r="O51" s="23">
        <v>200</v>
      </c>
      <c r="P51" s="42">
        <v>196.65899999999999</v>
      </c>
      <c r="Q51" s="48">
        <v>184.22499999999999</v>
      </c>
      <c r="R51" s="44">
        <v>200</v>
      </c>
      <c r="S51" s="24">
        <v>196.74100000000001</v>
      </c>
      <c r="T51" s="25">
        <f t="shared" si="0"/>
        <v>184.20500000000001</v>
      </c>
      <c r="V51" s="37"/>
      <c r="W51" s="38"/>
    </row>
    <row r="52" spans="1:23" ht="15" customHeight="1" x14ac:dyDescent="0.25">
      <c r="J52" s="68" t="s">
        <v>10</v>
      </c>
      <c r="K52" s="68"/>
      <c r="L52" s="68"/>
      <c r="O52" s="23">
        <v>210</v>
      </c>
      <c r="P52" s="42">
        <v>196.82300000000001</v>
      </c>
      <c r="Q52" s="48">
        <v>184.22499999999999</v>
      </c>
      <c r="R52" s="44">
        <v>210</v>
      </c>
      <c r="S52" s="24">
        <v>196.92</v>
      </c>
      <c r="T52" s="25">
        <f t="shared" si="0"/>
        <v>184.20500000000001</v>
      </c>
      <c r="V52" s="37"/>
      <c r="W52" s="38"/>
    </row>
    <row r="53" spans="1:23" ht="15" customHeight="1" x14ac:dyDescent="0.25">
      <c r="A53" s="12"/>
      <c r="O53" s="23">
        <v>220</v>
      </c>
      <c r="P53" s="42">
        <v>197.322</v>
      </c>
      <c r="Q53" s="48">
        <v>184.22499999999999</v>
      </c>
      <c r="R53" s="44">
        <v>220</v>
      </c>
      <c r="S53" s="24">
        <v>197.41</v>
      </c>
      <c r="T53" s="25">
        <f t="shared" si="0"/>
        <v>184.20500000000001</v>
      </c>
      <c r="V53" s="37"/>
      <c r="W53" s="38"/>
    </row>
    <row r="54" spans="1:23" ht="15" customHeight="1" x14ac:dyDescent="0.25">
      <c r="A54" s="12"/>
      <c r="O54" s="23">
        <v>230</v>
      </c>
      <c r="P54" s="42">
        <v>198.01499999999999</v>
      </c>
      <c r="Q54" s="48">
        <v>184.22499999999999</v>
      </c>
      <c r="R54" s="44">
        <v>230</v>
      </c>
      <c r="S54" s="24">
        <v>198.09800000000001</v>
      </c>
      <c r="T54" s="25">
        <f t="shared" si="0"/>
        <v>184.20500000000001</v>
      </c>
      <c r="V54" s="37"/>
      <c r="W54" s="38"/>
    </row>
    <row r="55" spans="1:23" ht="15" customHeight="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O55" s="23">
        <v>240</v>
      </c>
      <c r="P55" s="24">
        <v>198.86</v>
      </c>
      <c r="Q55" s="46">
        <v>184.22499999999999</v>
      </c>
      <c r="R55" s="23">
        <v>240</v>
      </c>
      <c r="S55" s="24">
        <v>198.95</v>
      </c>
      <c r="T55" s="25">
        <f t="shared" si="0"/>
        <v>184.20500000000001</v>
      </c>
      <c r="V55" s="37"/>
      <c r="W55" s="38"/>
    </row>
    <row r="56" spans="1:23" ht="15" customHeight="1" x14ac:dyDescent="0.25">
      <c r="A56" s="12"/>
      <c r="B56" s="12"/>
      <c r="C56" s="12"/>
      <c r="D56" s="12"/>
      <c r="E56" s="36"/>
      <c r="F56" s="12"/>
      <c r="G56" s="12"/>
      <c r="H56" s="12"/>
      <c r="I56" s="12"/>
      <c r="J56" s="12"/>
      <c r="K56" s="12"/>
      <c r="L56" s="12"/>
      <c r="O56" s="23"/>
      <c r="P56" s="24"/>
      <c r="Q56" s="25"/>
      <c r="R56" s="23"/>
      <c r="S56" s="24"/>
      <c r="T56" s="25"/>
      <c r="V56" s="37"/>
      <c r="W56" s="38"/>
    </row>
    <row r="57" spans="1:23" ht="15" customHeight="1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O57" s="23"/>
      <c r="P57" s="24"/>
      <c r="Q57" s="25"/>
      <c r="R57" s="23"/>
      <c r="S57" s="24"/>
      <c r="T57" s="25"/>
      <c r="V57" s="37"/>
      <c r="W57" s="38"/>
    </row>
    <row r="58" spans="1:23" ht="15" customHeight="1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N58" s="7"/>
      <c r="O58" s="23"/>
      <c r="P58" s="24"/>
      <c r="Q58" s="25"/>
      <c r="R58" s="23"/>
      <c r="S58" s="24"/>
      <c r="T58" s="25"/>
      <c r="V58" s="37"/>
      <c r="W58" s="38"/>
    </row>
    <row r="59" spans="1:23" ht="15" customHeight="1" x14ac:dyDescent="0.25">
      <c r="A59" s="12"/>
      <c r="B59" s="12"/>
      <c r="C59" s="12"/>
      <c r="D59" s="12"/>
      <c r="E59" s="67" t="s">
        <v>9</v>
      </c>
      <c r="F59" s="67"/>
      <c r="G59" s="67"/>
      <c r="H59" s="67"/>
      <c r="I59" s="67"/>
      <c r="J59" s="12"/>
      <c r="K59" s="12"/>
      <c r="L59" s="12"/>
      <c r="O59" s="28"/>
      <c r="P59" s="29"/>
      <c r="Q59" s="30"/>
      <c r="R59" s="28"/>
      <c r="S59" s="29"/>
      <c r="T59" s="30"/>
      <c r="V59" s="37"/>
      <c r="W59" s="38"/>
    </row>
    <row r="60" spans="1:23" ht="22.5" customHeight="1" x14ac:dyDescent="0.3">
      <c r="A60" s="12"/>
      <c r="B60" s="12"/>
      <c r="C60" s="12"/>
      <c r="D60" s="12"/>
      <c r="E60" s="12"/>
      <c r="F60" s="27"/>
      <c r="G60" s="27"/>
      <c r="H60" s="27"/>
      <c r="I60" s="12"/>
      <c r="J60" s="12"/>
      <c r="K60" s="12"/>
      <c r="L60" s="12"/>
      <c r="V60" s="37"/>
      <c r="W60" s="38"/>
    </row>
    <row r="61" spans="1:23" ht="15" customHeight="1" x14ac:dyDescent="0.25">
      <c r="V61" s="37"/>
      <c r="W61" s="38"/>
    </row>
    <row r="62" spans="1:23" ht="15" customHeight="1" x14ac:dyDescent="0.25">
      <c r="F62" s="60" t="s">
        <v>11</v>
      </c>
      <c r="G62" s="60"/>
      <c r="H62" s="60"/>
      <c r="P62" s="26"/>
      <c r="V62" s="37"/>
      <c r="W62" s="38"/>
    </row>
    <row r="63" spans="1:23" ht="15" customHeight="1" x14ac:dyDescent="0.25">
      <c r="V63" s="37"/>
      <c r="W63" s="38"/>
    </row>
    <row r="64" spans="1:23" ht="15" customHeight="1" x14ac:dyDescent="0.25">
      <c r="V64" s="37"/>
      <c r="W64" s="38"/>
    </row>
    <row r="65" spans="22:23" ht="15" customHeight="1" x14ac:dyDescent="0.25">
      <c r="V65" s="37"/>
      <c r="W65" s="38"/>
    </row>
    <row r="66" spans="22:23" ht="15" customHeight="1" x14ac:dyDescent="0.25">
      <c r="V66" s="37"/>
      <c r="W66" s="38"/>
    </row>
    <row r="67" spans="22:23" ht="15" customHeight="1" x14ac:dyDescent="0.25">
      <c r="V67" s="37"/>
      <c r="W67" s="38"/>
    </row>
    <row r="68" spans="22:23" ht="15" customHeight="1" x14ac:dyDescent="0.25">
      <c r="V68" s="37"/>
      <c r="W68" s="38"/>
    </row>
    <row r="69" spans="22:23" ht="15" customHeight="1" x14ac:dyDescent="0.25">
      <c r="V69" s="37"/>
      <c r="W69" s="38"/>
    </row>
    <row r="70" spans="22:23" ht="15" customHeight="1" x14ac:dyDescent="0.25">
      <c r="V70" s="37"/>
      <c r="W70" s="38"/>
    </row>
    <row r="71" spans="22:23" ht="15" customHeight="1" x14ac:dyDescent="0.25">
      <c r="V71" s="37"/>
      <c r="W71" s="38"/>
    </row>
    <row r="72" spans="22:23" ht="15" customHeight="1" x14ac:dyDescent="0.25">
      <c r="V72" s="37"/>
      <c r="W72" s="38"/>
    </row>
    <row r="73" spans="22:23" ht="15" customHeight="1" x14ac:dyDescent="0.25">
      <c r="V73" s="37"/>
      <c r="W73" s="38"/>
    </row>
    <row r="74" spans="22:23" ht="15" customHeight="1" x14ac:dyDescent="0.2"/>
    <row r="75" spans="22:23" ht="15" customHeight="1" x14ac:dyDescent="0.2"/>
  </sheetData>
  <mergeCells count="8">
    <mergeCell ref="F62:H62"/>
    <mergeCell ref="R1:T1"/>
    <mergeCell ref="R2:T2"/>
    <mergeCell ref="E59:I59"/>
    <mergeCell ref="J50:L50"/>
    <mergeCell ref="O1:Q1"/>
    <mergeCell ref="O2:Q2"/>
    <mergeCell ref="J52:L52"/>
  </mergeCells>
  <phoneticPr fontId="3" type="noConversion"/>
  <pageMargins left="1.5748031496062993" right="0.98425196850393704" top="1.0629921259842521" bottom="0.94488188976377963" header="0.51181102362204722" footer="0.51181102362204722"/>
  <pageSetup paperSize="9" scale="87" orientation="portrait" horizontalDpi="4294967293" r:id="rId1"/>
  <headerFooter alignWithMargins="0">
    <oddHeader>&amp;R๖๖</oddHeader>
  </headerFooter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N.75-2568</vt:lpstr>
      <vt:lpstr>'N.75-2568'!Print_Area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ICE</cp:lastModifiedBy>
  <cp:lastPrinted>2025-04-29T08:27:37Z</cp:lastPrinted>
  <dcterms:created xsi:type="dcterms:W3CDTF">2010-03-02T03:41:40Z</dcterms:created>
  <dcterms:modified xsi:type="dcterms:W3CDTF">2025-04-29T08:36:10Z</dcterms:modified>
</cp:coreProperties>
</file>