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04C66351-59C1-4C07-9279-ECDF9EB011F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.86-2568" sheetId="1" r:id="rId1"/>
  </sheets>
  <externalReferences>
    <externalReference r:id="rId2"/>
  </externalReferences>
  <definedNames>
    <definedName name="_xlnm.Print_Area" localSheetId="0">'N.86-2568'!$A$1:$L$52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5" i="1" l="1"/>
  <c r="T21" i="1"/>
  <c r="T15" i="1"/>
  <c r="T16" i="1"/>
  <c r="T17" i="1"/>
  <c r="T18" i="1"/>
  <c r="T19" i="1"/>
  <c r="T20" i="1"/>
  <c r="T31" i="1"/>
  <c r="T32" i="1"/>
  <c r="T33" i="1"/>
  <c r="T34" i="1"/>
  <c r="T35" i="1"/>
  <c r="C50" i="1"/>
  <c r="T41" i="1"/>
  <c r="T40" i="1"/>
  <c r="T6" i="1"/>
  <c r="T7" i="1"/>
  <c r="T8" i="1"/>
  <c r="T9" i="1"/>
  <c r="T10" i="1"/>
  <c r="T11" i="1"/>
  <c r="T12" i="1"/>
  <c r="T13" i="1"/>
  <c r="T14" i="1"/>
  <c r="T24" i="1"/>
  <c r="T28" i="1"/>
  <c r="T29" i="1"/>
  <c r="T30" i="1"/>
  <c r="T36" i="1"/>
  <c r="T37" i="1"/>
  <c r="T38" i="1"/>
  <c r="T39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<sst xmlns="http://schemas.openxmlformats.org/spreadsheetml/2006/main" count="34" uniqueCount="14">
  <si>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</si>
  <si>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</si>
  <si>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</si>
  <si>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</si>
  <si>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</si>
  <si>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</si>
  <si>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</si>
  <si>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</si>
  <si>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</si>
  <si>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</si>
  <si>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ผู้สำรวจ นายเชิดชู มะโนเจริญ</t>
  </si>
  <si>
    <t>เปลี่ยนรูปแล้ว</t>
  </si>
  <si>
    <t>สำรวจเมื่อ 26 ธ.ค. 2566</t>
  </si>
  <si>
    <t>สำรวจเมื่อ 13 ม.ค.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</si>
</sst>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2" borderId="0" xfId="3" applyFill="1"/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8" fillId="0" borderId="0" xfId="3" applyFont="1"/>
    <xf numFmtId="0" fontId="7" fillId="0" borderId="8" xfId="3" applyFont="1" applyBorder="1" applyAlignment="1">
      <alignment horizontal="center" vertical="center"/>
    </xf>
    <xf numFmtId="164" fontId="7" fillId="0" borderId="9" xfId="3" applyNumberFormat="1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0" xfId="3" applyFont="1"/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" fontId="7" fillId="0" borderId="14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10" fillId="0" borderId="15" xfId="0" applyNumberFormat="1" applyFont="1" applyBorder="1"/>
    <xf numFmtId="1" fontId="7" fillId="0" borderId="16" xfId="2" applyNumberFormat="1" applyFont="1" applyBorder="1" applyAlignment="1">
      <alignment horizontal="center"/>
    </xf>
    <xf numFmtId="164" fontId="7" fillId="0" borderId="17" xfId="2" applyNumberFormat="1" applyFont="1" applyBorder="1" applyAlignment="1">
      <alignment horizontal="center"/>
    </xf>
    <xf numFmtId="164" fontId="10" fillId="0" borderId="18" xfId="0" applyNumberFormat="1" applyFont="1" applyBorder="1"/>
    <xf numFmtId="1" fontId="7" fillId="0" borderId="19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64" fontId="3" fillId="0" borderId="0" xfId="3" applyNumberFormat="1" applyFont="1"/>
    <xf numFmtId="1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10" fillId="0" borderId="0" xfId="0" applyNumberFormat="1" applyFont="1"/>
    <xf numFmtId="164" fontId="10" fillId="0" borderId="21" xfId="0" applyNumberFormat="1" applyFont="1" applyBorder="1"/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164" fontId="2" fillId="0" borderId="0" xfId="3" applyNumberFormat="1"/>
    <xf numFmtId="1" fontId="7" fillId="0" borderId="2" xfId="2" applyNumberFormat="1" applyFont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1" fontId="7" fillId="0" borderId="25" xfId="2" applyNumberFormat="1" applyFont="1" applyBorder="1" applyAlignment="1">
      <alignment horizontal="center"/>
    </xf>
    <xf numFmtId="1" fontId="7" fillId="0" borderId="22" xfId="2" applyNumberFormat="1" applyFont="1" applyBorder="1" applyAlignment="1">
      <alignment horizontal="center"/>
    </xf>
    <xf numFmtId="164" fontId="7" fillId="0" borderId="29" xfId="2" applyNumberFormat="1" applyFont="1" applyBorder="1" applyAlignment="1">
      <alignment horizontal="center"/>
    </xf>
    <xf numFmtId="164" fontId="7" fillId="0" borderId="24" xfId="2" applyNumberFormat="1" applyFont="1" applyBorder="1" applyAlignment="1">
      <alignment horizontal="center"/>
    </xf>
    <xf numFmtId="1" fontId="7" fillId="0" borderId="30" xfId="2" applyNumberFormat="1" applyFont="1" applyBorder="1" applyAlignment="1">
      <alignment horizontal="center"/>
    </xf>
    <xf numFmtId="1" fontId="7" fillId="0" borderId="31" xfId="2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164" fontId="10" fillId="0" borderId="33" xfId="0" applyNumberFormat="1" applyFont="1" applyBorder="1"/>
    <xf numFmtId="164" fontId="10" fillId="0" borderId="1" xfId="0" applyNumberFormat="1" applyFont="1" applyBorder="1"/>
    <xf numFmtId="164" fontId="10" fillId="0" borderId="17" xfId="0" applyNumberFormat="1" applyFont="1" applyBorder="1"/>
    <xf numFmtId="0" fontId="7" fillId="0" borderId="31" xfId="2" applyFont="1" applyBorder="1" applyAlignment="1">
      <alignment horizontal="center"/>
    </xf>
    <xf numFmtId="0" fontId="7" fillId="0" borderId="29" xfId="3" applyFont="1" applyBorder="1" applyAlignment="1">
      <alignment horizontal="center" vertical="center"/>
    </xf>
    <xf numFmtId="0" fontId="7" fillId="0" borderId="22" xfId="2" applyFont="1" applyBorder="1" applyAlignment="1">
      <alignment horizontal="center"/>
    </xf>
    <xf numFmtId="164" fontId="7" fillId="0" borderId="25" xfId="2" applyNumberFormat="1" applyFont="1" applyBorder="1" applyAlignment="1">
      <alignment horizontal="center"/>
    </xf>
    <xf numFmtId="164" fontId="7" fillId="0" borderId="22" xfId="2" applyNumberFormat="1" applyFont="1" applyBorder="1" applyAlignment="1">
      <alignment horizontal="center"/>
    </xf>
    <xf numFmtId="1" fontId="7" fillId="0" borderId="34" xfId="2" applyNumberFormat="1" applyFont="1" applyBorder="1" applyAlignment="1">
      <alignment horizontal="center"/>
    </xf>
    <xf numFmtId="164" fontId="7" fillId="0" borderId="23" xfId="2" applyNumberFormat="1" applyFont="1" applyBorder="1" applyAlignment="1">
      <alignment horizontal="center"/>
    </xf>
    <xf numFmtId="1" fontId="7" fillId="0" borderId="23" xfId="2" applyNumberFormat="1" applyFont="1" applyBorder="1" applyAlignment="1">
      <alignment horizontal="center"/>
    </xf>
    <xf numFmtId="0" fontId="2" fillId="4" borderId="0" xfId="3" applyFill="1" applyAlignment="1">
      <alignment horizontal="center"/>
    </xf>
    <xf numFmtId="0" fontId="11" fillId="4" borderId="0" xfId="3" applyFont="1" applyFill="1" applyAlignment="1">
      <alignment horizontal="center"/>
    </xf>
    <xf numFmtId="0" fontId="7" fillId="0" borderId="14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15" fontId="9" fillId="0" borderId="26" xfId="3" applyNumberFormat="1" applyFont="1" applyBorder="1" applyAlignment="1">
      <alignment horizontal="center" vertical="center"/>
    </xf>
    <xf numFmtId="15" fontId="9" fillId="0" borderId="27" xfId="3" applyNumberFormat="1" applyFont="1" applyBorder="1" applyAlignment="1">
      <alignment horizontal="center" vertical="center"/>
    </xf>
    <xf numFmtId="15" fontId="9" fillId="0" borderId="28" xfId="3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รูปตัดขวางลำน้ำแม่น้ำน่านที่แนวสำรวจปริมาณน้ำ</a:t>
            </a:r>
          </a:p>
        </c:rich>
      </c:tx>
      <c:layout>
        <c:manualLayout>
          <c:xMode val="edge"/>
          <c:yMode val="edge"/>
          <c:x val="0.31913540837425353"/>
          <c:y val="3.9682539682539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0383349228492"/>
          <c:y val="0.16369703787026621"/>
          <c:w val="0.80210096360577532"/>
          <c:h val="0.51787151606049242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8306169776723116"/>
                  <c:y val="-6.417197850268716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256.517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6AE-4F55-8FE3-5016B6ECDFBE}"/>
                </c:ext>
              </c:extLst>
            </c:dLbl>
            <c:dLbl>
              <c:idx val="30"/>
              <c:layout>
                <c:manualLayout>
                  <c:x val="-2.3238773235537507E-2"/>
                  <c:y val="-0.12039838770153734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258.681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6AE-4F55-8FE3-5016B6ECDF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'N.86-2568'!$R$4:$R$44</c:f>
              <c:numCache>
                <c:formatCode>0</c:formatCode>
                <c:ptCount val="41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 formatCode="General">
                  <c:v>50</c:v>
                </c:pt>
                <c:pt idx="17">
                  <c:v>55</c:v>
                </c:pt>
                <c:pt idx="18">
                  <c:v>60</c:v>
                </c:pt>
                <c:pt idx="19">
                  <c:v>65</c:v>
                </c:pt>
                <c:pt idx="20">
                  <c:v>70</c:v>
                </c:pt>
                <c:pt idx="21">
                  <c:v>72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>
                  <c:v>100</c:v>
                </c:pt>
                <c:pt idx="28">
                  <c:v>105</c:v>
                </c:pt>
                <c:pt idx="29">
                  <c:v>110</c:v>
                </c:pt>
                <c:pt idx="30">
                  <c:v>115</c:v>
                </c:pt>
                <c:pt idx="31">
                  <c:v>120</c:v>
                </c:pt>
                <c:pt idx="32">
                  <c:v>120</c:v>
                </c:pt>
                <c:pt idx="33">
                  <c:v>130</c:v>
                </c:pt>
                <c:pt idx="34">
                  <c:v>140</c:v>
                </c:pt>
                <c:pt idx="35">
                  <c:v>150</c:v>
                </c:pt>
                <c:pt idx="36">
                  <c:v>160</c:v>
                </c:pt>
                <c:pt idx="37">
                  <c:v>170</c:v>
                </c:pt>
              </c:numCache>
            </c:numRef>
          </c:xVal>
          <c:yVal>
            <c:numRef>
              <c:f>'N.86-2568'!$S$4:$S$44</c:f>
              <c:numCache>
                <c:formatCode>0.000</c:formatCode>
                <c:ptCount val="41"/>
                <c:pt idx="0">
                  <c:v>255.55799999999999</c:v>
                </c:pt>
                <c:pt idx="1">
                  <c:v>255.57</c:v>
                </c:pt>
                <c:pt idx="2">
                  <c:v>255.72800000000001</c:v>
                </c:pt>
                <c:pt idx="3">
                  <c:v>255.917</c:v>
                </c:pt>
                <c:pt idx="4">
                  <c:v>256.12799999999999</c:v>
                </c:pt>
                <c:pt idx="5">
                  <c:v>256.517</c:v>
                </c:pt>
                <c:pt idx="6">
                  <c:v>255.66499999999999</c:v>
                </c:pt>
                <c:pt idx="7">
                  <c:v>255.648</c:v>
                </c:pt>
                <c:pt idx="8">
                  <c:v>255.16399999999999</c:v>
                </c:pt>
                <c:pt idx="9">
                  <c:v>251.739</c:v>
                </c:pt>
                <c:pt idx="10">
                  <c:v>251.721</c:v>
                </c:pt>
                <c:pt idx="11">
                  <c:v>251.35599999999999</c:v>
                </c:pt>
                <c:pt idx="12">
                  <c:v>251.16900000000001</c:v>
                </c:pt>
                <c:pt idx="13">
                  <c:v>249.67500000000001</c:v>
                </c:pt>
                <c:pt idx="14">
                  <c:v>248.745</c:v>
                </c:pt>
                <c:pt idx="15">
                  <c:v>249.42500000000001</c:v>
                </c:pt>
                <c:pt idx="16">
                  <c:v>251.19900000000001</c:v>
                </c:pt>
                <c:pt idx="17">
                  <c:v>250.721</c:v>
                </c:pt>
                <c:pt idx="18">
                  <c:v>249.38499999999999</c:v>
                </c:pt>
                <c:pt idx="19">
                  <c:v>249.39500000000001</c:v>
                </c:pt>
                <c:pt idx="20">
                  <c:v>250.929</c:v>
                </c:pt>
                <c:pt idx="21">
                  <c:v>250.42500000000001</c:v>
                </c:pt>
                <c:pt idx="22">
                  <c:v>249.82499999999999</c:v>
                </c:pt>
                <c:pt idx="23">
                  <c:v>249.245</c:v>
                </c:pt>
                <c:pt idx="24">
                  <c:v>247.69499999999999</c:v>
                </c:pt>
                <c:pt idx="25">
                  <c:v>248.72499999999999</c:v>
                </c:pt>
                <c:pt idx="26">
                  <c:v>250.065</c:v>
                </c:pt>
                <c:pt idx="27">
                  <c:v>249.965</c:v>
                </c:pt>
                <c:pt idx="28">
                  <c:v>250.22499999999999</c:v>
                </c:pt>
                <c:pt idx="29">
                  <c:v>253.30099999999999</c:v>
                </c:pt>
                <c:pt idx="30">
                  <c:v>257.40499999999997</c:v>
                </c:pt>
                <c:pt idx="31">
                  <c:v>258.24900000000002</c:v>
                </c:pt>
                <c:pt idx="32">
                  <c:v>258.68099999999998</c:v>
                </c:pt>
                <c:pt idx="33">
                  <c:v>258.99400000000003</c:v>
                </c:pt>
                <c:pt idx="34">
                  <c:v>259.238</c:v>
                </c:pt>
                <c:pt idx="35">
                  <c:v>259.48599999999999</c:v>
                </c:pt>
                <c:pt idx="36">
                  <c:v>259.76400000000001</c:v>
                </c:pt>
                <c:pt idx="37">
                  <c:v>260.02199999999999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AE-4F55-8FE3-5016B6ECDFBE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xVal>
            <c:numRef>
              <c:f>'N.86-2568'!$R$17:$R$34</c:f>
              <c:numCache>
                <c:formatCode>0</c:formatCode>
                <c:ptCount val="18"/>
                <c:pt idx="0">
                  <c:v>35</c:v>
                </c:pt>
                <c:pt idx="1">
                  <c:v>40</c:v>
                </c:pt>
                <c:pt idx="2">
                  <c:v>45</c:v>
                </c:pt>
                <c:pt idx="3" formatCode="General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65</c:v>
                </c:pt>
                <c:pt idx="7">
                  <c:v>70</c:v>
                </c:pt>
                <c:pt idx="8">
                  <c:v>72</c:v>
                </c:pt>
                <c:pt idx="9">
                  <c:v>75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95</c:v>
                </c:pt>
                <c:pt idx="14">
                  <c:v>100</c:v>
                </c:pt>
                <c:pt idx="15">
                  <c:v>105</c:v>
                </c:pt>
                <c:pt idx="16">
                  <c:v>110</c:v>
                </c:pt>
                <c:pt idx="17">
                  <c:v>115</c:v>
                </c:pt>
              </c:numCache>
            </c:numRef>
          </c:xVal>
          <c:yVal>
            <c:numRef>
              <c:f>'N.86-2568'!$T$19:$T$34</c:f>
              <c:numCache>
                <c:formatCode>0.000</c:formatCode>
                <c:ptCount val="16"/>
                <c:pt idx="0">
                  <c:v>250.42500000000001</c:v>
                </c:pt>
                <c:pt idx="1">
                  <c:v>250.42500000000001</c:v>
                </c:pt>
                <c:pt idx="2">
                  <c:v>250.42500000000001</c:v>
                </c:pt>
                <c:pt idx="5">
                  <c:v>250.42500000000001</c:v>
                </c:pt>
                <c:pt idx="6">
                  <c:v>250.42500000000001</c:v>
                </c:pt>
                <c:pt idx="9">
                  <c:v>250.42500000000001</c:v>
                </c:pt>
                <c:pt idx="10">
                  <c:v>250.42500000000001</c:v>
                </c:pt>
                <c:pt idx="11">
                  <c:v>250.42500000000001</c:v>
                </c:pt>
                <c:pt idx="12">
                  <c:v>250.42500000000001</c:v>
                </c:pt>
                <c:pt idx="13">
                  <c:v>250.42500000000001</c:v>
                </c:pt>
                <c:pt idx="14">
                  <c:v>250.42500000000001</c:v>
                </c:pt>
                <c:pt idx="15">
                  <c:v>250.42500000000001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AE-4F55-8FE3-5016B6ECD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05178880"/>
        <c:axId val="-2005181056"/>
      </c:scatterChart>
      <c:valAx>
        <c:axId val="-2005178880"/>
        <c:scaling>
          <c:orientation val="minMax"/>
          <c:max val="17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7056995753408709"/>
              <c:y val="0.79268341457317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2005181056"/>
        <c:crossesAt val="244"/>
        <c:crossBetween val="midCat"/>
        <c:majorUnit val="20"/>
        <c:minorUnit val="10"/>
      </c:valAx>
      <c:valAx>
        <c:axId val="-2005181056"/>
        <c:scaling>
          <c:orientation val="minMax"/>
          <c:max val="264"/>
          <c:min val="244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3209054593874855E-3"/>
              <c:y val="0.2857145981752281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2005178880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</c:legendEntry>
      <c:layout>
        <c:manualLayout>
          <c:xMode val="edge"/>
          <c:yMode val="edge"/>
          <c:x val="0.25441448243627079"/>
          <c:y val="0.87998875140607424"/>
          <c:w val="0.50522831050228323"/>
          <c:h val="0.1081064866891638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7620</xdr:rowOff>
    </xdr:from>
    <xdr:to>
      <xdr:col>10</xdr:col>
      <xdr:colOff>440055</xdr:colOff>
      <xdr:row>3</xdr:row>
      <xdr:rowOff>60960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7620"/>
          <a:ext cx="4777740" cy="62484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ภาพถ่ายและรูปตัดขวางลำน้ำสถานีสำรวจอุทกวิทยาแม่น้ำน่าน (N.86)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บ้านหนองแดง ต.หนองแดง อ.เชียงกลาง จ.น่าน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8</a:t>
          </a:r>
          <a:endParaRPr lang="th-TH" sz="1400" b="1" i="0" u="none" strike="noStrike" baseline="0">
            <a:solidFill>
              <a:srgbClr val="FF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80" name="Rectangle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1" name="Text Box 3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428625</xdr:colOff>
      <xdr:row>33</xdr:row>
      <xdr:rowOff>152400</xdr:rowOff>
    </xdr:to>
    <xdr:graphicFrame macro="">
      <xdr:nvGraphicFramePr>
        <xdr:cNvPr id="1182" name="Chart 6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3" name="Text Box 8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4" name="Text Box 10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5" name="Text Box 1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6" name="Text Box 13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87" name="Text Box 14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88" name="Text Box 16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89" name="Text Box 17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90" name="Text Box 18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91" name="Text Box 19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92" name="Text Box 20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27</xdr:row>
      <xdr:rowOff>152400</xdr:rowOff>
    </xdr:from>
    <xdr:to>
      <xdr:col>18</xdr:col>
      <xdr:colOff>38100</xdr:colOff>
      <xdr:row>28</xdr:row>
      <xdr:rowOff>161925</xdr:rowOff>
    </xdr:to>
    <xdr:sp macro="" textlink="">
      <xdr:nvSpPr>
        <xdr:cNvPr id="1193" name="Text Box 21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4" name="Text Box 27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5" name="Text Box 28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6" name="Text Box 29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7" name="Text Box 30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8" name="Text Box 31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99" name="Text Box 3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0" name="Text Box 34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1" name="Text Box 35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2" name="Text Box 36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3" name="Text Box 37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4" name="Text Box 38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05" name="Text Box 39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1" name="Text Box 1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2" name="Text Box 1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4" name="Text Box 20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76200" cy="200025"/>
    <xdr:sp macro="" textlink="">
      <xdr:nvSpPr>
        <xdr:cNvPr id="35" name="Text Box 2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39</xdr:row>
      <xdr:rowOff>152400</xdr:rowOff>
    </xdr:from>
    <xdr:ext cx="76200" cy="200025"/>
    <xdr:sp macro="" textlink="">
      <xdr:nvSpPr>
        <xdr:cNvPr id="36" name="Text Box 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39</xdr:row>
      <xdr:rowOff>152400</xdr:rowOff>
    </xdr:from>
    <xdr:ext cx="76200" cy="200025"/>
    <xdr:sp macro="" textlink="">
      <xdr:nvSpPr>
        <xdr:cNvPr id="37" name="Text Box 1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39</xdr:row>
      <xdr:rowOff>152400</xdr:rowOff>
    </xdr:from>
    <xdr:ext cx="76200" cy="200025"/>
    <xdr:sp macro="" textlink="">
      <xdr:nvSpPr>
        <xdr:cNvPr id="38" name="Text Box 1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39</xdr:row>
      <xdr:rowOff>152400</xdr:rowOff>
    </xdr:from>
    <xdr:ext cx="76200" cy="200025"/>
    <xdr:sp macro="" textlink="">
      <xdr:nvSpPr>
        <xdr:cNvPr id="39" name="Text Box 1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39</xdr:row>
      <xdr:rowOff>152400</xdr:rowOff>
    </xdr:from>
    <xdr:ext cx="76200" cy="200025"/>
    <xdr:sp macro="" textlink="">
      <xdr:nvSpPr>
        <xdr:cNvPr id="40" name="Text Box 2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409575</xdr:colOff>
      <xdr:row>39</xdr:row>
      <xdr:rowOff>152400</xdr:rowOff>
    </xdr:from>
    <xdr:ext cx="76200" cy="200025"/>
    <xdr:sp macro="" textlink="">
      <xdr:nvSpPr>
        <xdr:cNvPr id="41" name="Text Box 2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39</xdr:row>
      <xdr:rowOff>152400</xdr:rowOff>
    </xdr:from>
    <xdr:ext cx="76200" cy="200025"/>
    <xdr:sp macro="" textlink="">
      <xdr:nvSpPr>
        <xdr:cNvPr id="42" name="Text Box 1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39</xdr:row>
      <xdr:rowOff>152400</xdr:rowOff>
    </xdr:from>
    <xdr:ext cx="76200" cy="200025"/>
    <xdr:sp macro="" textlink="">
      <xdr:nvSpPr>
        <xdr:cNvPr id="43" name="Text Box 1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39</xdr:row>
      <xdr:rowOff>152400</xdr:rowOff>
    </xdr:from>
    <xdr:ext cx="76200" cy="200025"/>
    <xdr:sp macro="" textlink="">
      <xdr:nvSpPr>
        <xdr:cNvPr id="44" name="Text Box 1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39</xdr:row>
      <xdr:rowOff>152400</xdr:rowOff>
    </xdr:from>
    <xdr:ext cx="76200" cy="200025"/>
    <xdr:sp macro="" textlink="">
      <xdr:nvSpPr>
        <xdr:cNvPr id="45" name="Text Box 1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39</xdr:row>
      <xdr:rowOff>152400</xdr:rowOff>
    </xdr:from>
    <xdr:ext cx="76200" cy="200025"/>
    <xdr:sp macro="" textlink="">
      <xdr:nvSpPr>
        <xdr:cNvPr id="46" name="Text Box 2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409575</xdr:colOff>
      <xdr:row>39</xdr:row>
      <xdr:rowOff>152400</xdr:rowOff>
    </xdr:from>
    <xdr:ext cx="76200" cy="200025"/>
    <xdr:sp macro="" textlink="">
      <xdr:nvSpPr>
        <xdr:cNvPr id="47" name="Text Box 2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8" name="Text Box 16">
          <a:extLst>
            <a:ext uri="{FF2B5EF4-FFF2-40B4-BE49-F238E27FC236}">
              <a16:creationId xmlns:a16="http://schemas.microsoft.com/office/drawing/2014/main" id="{98444FB0-C7E6-4F31-A142-6A02F6224F72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9" name="Text Box 17">
          <a:extLst>
            <a:ext uri="{FF2B5EF4-FFF2-40B4-BE49-F238E27FC236}">
              <a16:creationId xmlns:a16="http://schemas.microsoft.com/office/drawing/2014/main" id="{8153387E-11AA-45B8-B6C6-346624FEAF9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84310637-2359-4368-9576-3710D513EF6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C48110EA-E4FD-4B3C-8C7E-B4452C232C9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2" name="Text Box 20">
          <a:extLst>
            <a:ext uri="{FF2B5EF4-FFF2-40B4-BE49-F238E27FC236}">
              <a16:creationId xmlns:a16="http://schemas.microsoft.com/office/drawing/2014/main" id="{89F6285E-5741-4923-B0B7-862BCCB2E1AD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53" name="Text Box 21">
          <a:extLst>
            <a:ext uri="{FF2B5EF4-FFF2-40B4-BE49-F238E27FC236}">
              <a16:creationId xmlns:a16="http://schemas.microsoft.com/office/drawing/2014/main" id="{CB6B440F-D124-410B-9C12-69A075229270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4" name="Text Box 16">
          <a:extLst>
            <a:ext uri="{FF2B5EF4-FFF2-40B4-BE49-F238E27FC236}">
              <a16:creationId xmlns:a16="http://schemas.microsoft.com/office/drawing/2014/main" id="{CB17451F-4775-492E-81BC-91E18CB0D3A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5" name="Text Box 17">
          <a:extLst>
            <a:ext uri="{FF2B5EF4-FFF2-40B4-BE49-F238E27FC236}">
              <a16:creationId xmlns:a16="http://schemas.microsoft.com/office/drawing/2014/main" id="{AB4F79CA-F269-4FD9-948F-A646AF04428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6" name="Text Box 18">
          <a:extLst>
            <a:ext uri="{FF2B5EF4-FFF2-40B4-BE49-F238E27FC236}">
              <a16:creationId xmlns:a16="http://schemas.microsoft.com/office/drawing/2014/main" id="{976B99BA-7B55-4361-AF87-EDD7DAD0839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7" name="Text Box 19">
          <a:extLst>
            <a:ext uri="{FF2B5EF4-FFF2-40B4-BE49-F238E27FC236}">
              <a16:creationId xmlns:a16="http://schemas.microsoft.com/office/drawing/2014/main" id="{5D83357A-5781-4209-85B9-6589F959E9F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8" name="Text Box 20">
          <a:extLst>
            <a:ext uri="{FF2B5EF4-FFF2-40B4-BE49-F238E27FC236}">
              <a16:creationId xmlns:a16="http://schemas.microsoft.com/office/drawing/2014/main" id="{CB908DB6-0AE0-4AFF-9681-7AB52F3E599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59" name="Text Box 21">
          <a:extLst>
            <a:ext uri="{FF2B5EF4-FFF2-40B4-BE49-F238E27FC236}">
              <a16:creationId xmlns:a16="http://schemas.microsoft.com/office/drawing/2014/main" id="{D292197D-2787-4FB6-B7C3-2769CDCE19DA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133350</xdr:rowOff>
    </xdr:from>
    <xdr:to>
      <xdr:col>11</xdr:col>
      <xdr:colOff>400050</xdr:colOff>
      <xdr:row>15</xdr:row>
      <xdr:rowOff>161925</xdr:rowOff>
    </xdr:to>
    <xdr:pic>
      <xdr:nvPicPr>
        <xdr:cNvPr id="2" name="รูปภาพ 2">
          <a:extLst>
            <a:ext uri="{FF2B5EF4-FFF2-40B4-BE49-F238E27FC236}">
              <a16:creationId xmlns:a16="http://schemas.microsoft.com/office/drawing/2014/main" id="{C75DFB8C-2BC6-4CCC-94A3-570A0CFCEA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773" b="15296"/>
        <a:stretch/>
      </xdr:blipFill>
      <xdr:spPr bwMode="auto">
        <a:xfrm>
          <a:off x="0" y="704850"/>
          <a:ext cx="5534025" cy="2314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0.45591</cdr:x>
      <cdr:y>0.38561</cdr:y>
    </cdr:from>
    <cdr:to>
      <cdr:x>0.66129</cdr:x>
      <cdr:y>0.45871</cdr:y>
    </cdr:to>
    <cdr:sp macro="" textlink="">
      <cdr:nvSpPr>
        <cdr:cNvPr id="2" name="สี่เหลี่ยมผืนผ้า 1">
          <a:extLst xmlns:a="http://schemas.openxmlformats.org/drawingml/2006/main">
            <a:ext uri="{FF2B5EF4-FFF2-40B4-BE49-F238E27FC236}">
              <a16:creationId xmlns:a16="http://schemas.microsoft.com/office/drawing/2014/main" id="{72164184-9D27-36F6-B2F3-454B7C6907E1}"/>
            </a:ext>
          </a:extLst>
        </cdr:cNvPr>
        <cdr:cNvSpPr/>
      </cdr:nvSpPr>
      <cdr:spPr>
        <a:xfrm xmlns:a="http://schemas.openxmlformats.org/drawingml/2006/main">
          <a:off x="2521528" y="1234109"/>
          <a:ext cx="1135878" cy="23393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 rtl="0">
            <a:defRPr sz="1300" b="0" i="0" u="none" strike="noStrike" kern="1200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r>
            <a:rPr lang="th-TH"/>
            <a:t>ระดับน้ำ 250.425 ม.</a:t>
          </a:r>
        </a:p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6"/>
  <sheetViews>
    <sheetView tabSelected="1" view="pageBreakPreview" zoomScale="60" zoomScaleNormal="100" workbookViewId="0">
      <selection activeCell="P4" sqref="P4:P41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3" ht="15" customHeight="1" x14ac:dyDescent="0.25">
      <c r="O1" s="60">
        <v>2567</v>
      </c>
      <c r="P1" s="61"/>
      <c r="Q1" s="62"/>
      <c r="R1" s="60">
        <v>2568</v>
      </c>
      <c r="S1" s="61"/>
      <c r="T1" s="62"/>
    </row>
    <row r="2" spans="14:23" ht="15" customHeight="1" x14ac:dyDescent="0.2">
      <c r="O2" s="63" t="s">
        <v>12</v>
      </c>
      <c r="P2" s="64"/>
      <c r="Q2" s="65"/>
      <c r="R2" s="63" t="s">
        <v>13</v>
      </c>
      <c r="S2" s="64"/>
      <c r="T2" s="65"/>
    </row>
    <row r="3" spans="14:23" ht="15" customHeight="1" x14ac:dyDescent="0.25">
      <c r="O3" s="17" t="s">
        <v>0</v>
      </c>
      <c r="P3" s="18" t="s">
        <v>1</v>
      </c>
      <c r="Q3" s="46" t="s">
        <v>7</v>
      </c>
      <c r="R3" s="17" t="s">
        <v>0</v>
      </c>
      <c r="S3" s="18" t="s">
        <v>1</v>
      </c>
      <c r="T3" s="19" t="s">
        <v>7</v>
      </c>
    </row>
    <row r="4" spans="14:23" ht="15" customHeight="1" x14ac:dyDescent="0.25">
      <c r="O4" s="20">
        <v>-50</v>
      </c>
      <c r="P4" s="42">
        <v>255.55699999999999</v>
      </c>
      <c r="Q4" s="48">
        <v>250.065</v>
      </c>
      <c r="R4" s="44">
        <v>-50</v>
      </c>
      <c r="S4" s="21">
        <v>255.55799999999999</v>
      </c>
      <c r="T4" s="22">
        <v>250.42500000000001</v>
      </c>
    </row>
    <row r="5" spans="14:23" ht="15" customHeight="1" x14ac:dyDescent="0.25">
      <c r="O5" s="23">
        <v>-40</v>
      </c>
      <c r="P5" s="43">
        <v>255.565</v>
      </c>
      <c r="Q5" s="49">
        <v>250.065</v>
      </c>
      <c r="R5" s="45">
        <v>-40</v>
      </c>
      <c r="S5" s="24">
        <v>255.57</v>
      </c>
      <c r="T5" s="25">
        <f>$T$4</f>
        <v>250.42500000000001</v>
      </c>
    </row>
    <row r="6" spans="14:23" ht="15" customHeight="1" x14ac:dyDescent="0.25">
      <c r="O6" s="23">
        <v>-30</v>
      </c>
      <c r="P6" s="43">
        <v>255.74199999999999</v>
      </c>
      <c r="Q6" s="49">
        <v>250.065</v>
      </c>
      <c r="R6" s="45">
        <v>-30</v>
      </c>
      <c r="S6" s="24">
        <v>255.72800000000001</v>
      </c>
      <c r="T6" s="25">
        <f t="shared" ref="T6:T41" si="0">$T$4</f>
        <v>250.42500000000001</v>
      </c>
    </row>
    <row r="7" spans="14:23" ht="15" customHeight="1" x14ac:dyDescent="0.25">
      <c r="O7" s="23">
        <v>-20</v>
      </c>
      <c r="P7" s="43">
        <v>255.90700000000001</v>
      </c>
      <c r="Q7" s="49">
        <v>250.065</v>
      </c>
      <c r="R7" s="45">
        <v>-20</v>
      </c>
      <c r="S7" s="24">
        <v>255.917</v>
      </c>
      <c r="T7" s="25">
        <f t="shared" si="0"/>
        <v>250.42500000000001</v>
      </c>
    </row>
    <row r="8" spans="14:23" ht="15" customHeight="1" x14ac:dyDescent="0.25">
      <c r="O8" s="23">
        <v>-10</v>
      </c>
      <c r="P8" s="43">
        <v>256.09699999999998</v>
      </c>
      <c r="Q8" s="49">
        <v>250.065</v>
      </c>
      <c r="R8" s="45">
        <v>-10</v>
      </c>
      <c r="S8" s="24">
        <v>256.12799999999999</v>
      </c>
      <c r="T8" s="25">
        <f t="shared" si="0"/>
        <v>250.42500000000001</v>
      </c>
    </row>
    <row r="9" spans="14:23" ht="15" customHeight="1" x14ac:dyDescent="0.25">
      <c r="O9" s="23">
        <v>0</v>
      </c>
      <c r="P9" s="43">
        <v>256.517</v>
      </c>
      <c r="Q9" s="49">
        <v>250.065</v>
      </c>
      <c r="R9" s="45">
        <v>0</v>
      </c>
      <c r="S9" s="24">
        <v>256.517</v>
      </c>
      <c r="T9" s="25">
        <f t="shared" si="0"/>
        <v>250.42500000000001</v>
      </c>
    </row>
    <row r="10" spans="14:23" ht="15" customHeight="1" x14ac:dyDescent="0.25">
      <c r="O10" s="23">
        <v>0</v>
      </c>
      <c r="P10" s="43">
        <v>255.60400000000001</v>
      </c>
      <c r="Q10" s="49">
        <v>250.065</v>
      </c>
      <c r="R10" s="45">
        <v>0</v>
      </c>
      <c r="S10" s="24">
        <v>255.66499999999999</v>
      </c>
      <c r="T10" s="25">
        <f t="shared" si="0"/>
        <v>250.42500000000001</v>
      </c>
    </row>
    <row r="11" spans="14:23" ht="15" customHeight="1" x14ac:dyDescent="0.25">
      <c r="O11" s="23">
        <v>5</v>
      </c>
      <c r="P11" s="43">
        <v>255.21100000000001</v>
      </c>
      <c r="Q11" s="49">
        <v>250.065</v>
      </c>
      <c r="R11" s="45">
        <v>5</v>
      </c>
      <c r="S11" s="24">
        <v>255.648</v>
      </c>
      <c r="T11" s="25">
        <f t="shared" si="0"/>
        <v>250.42500000000001</v>
      </c>
    </row>
    <row r="12" spans="14:23" ht="15" customHeight="1" x14ac:dyDescent="0.25">
      <c r="O12" s="23">
        <v>10</v>
      </c>
      <c r="P12" s="43">
        <v>255.38200000000001</v>
      </c>
      <c r="Q12" s="49">
        <v>250.065</v>
      </c>
      <c r="R12" s="45">
        <v>10</v>
      </c>
      <c r="S12" s="24">
        <v>255.16399999999999</v>
      </c>
      <c r="T12" s="25">
        <f t="shared" si="0"/>
        <v>250.42500000000001</v>
      </c>
    </row>
    <row r="13" spans="14:23" ht="15" customHeight="1" x14ac:dyDescent="0.25">
      <c r="O13" s="23">
        <v>15</v>
      </c>
      <c r="P13" s="43">
        <v>254.44800000000001</v>
      </c>
      <c r="Q13" s="49">
        <v>250.065</v>
      </c>
      <c r="R13" s="45">
        <v>15</v>
      </c>
      <c r="S13" s="24">
        <v>251.739</v>
      </c>
      <c r="T13" s="25">
        <f t="shared" si="0"/>
        <v>250.42500000000001</v>
      </c>
    </row>
    <row r="14" spans="14:23" ht="15" customHeight="1" x14ac:dyDescent="0.25">
      <c r="N14" s="7"/>
      <c r="O14" s="23">
        <v>20</v>
      </c>
      <c r="P14" s="43">
        <v>254.26499999999999</v>
      </c>
      <c r="Q14" s="49">
        <v>250.065</v>
      </c>
      <c r="R14" s="45">
        <v>20</v>
      </c>
      <c r="S14" s="24">
        <v>251.721</v>
      </c>
      <c r="T14" s="25">
        <f t="shared" si="0"/>
        <v>250.42500000000001</v>
      </c>
    </row>
    <row r="15" spans="14:23" ht="15" customHeight="1" x14ac:dyDescent="0.25">
      <c r="O15" s="23">
        <v>25</v>
      </c>
      <c r="P15" s="43">
        <v>254.14099999999999</v>
      </c>
      <c r="Q15" s="49">
        <v>250.065</v>
      </c>
      <c r="R15" s="45">
        <v>25</v>
      </c>
      <c r="S15" s="24">
        <v>251.35599999999999</v>
      </c>
      <c r="T15" s="25">
        <f t="shared" si="0"/>
        <v>250.42500000000001</v>
      </c>
    </row>
    <row r="16" spans="14:23" ht="15" customHeight="1" x14ac:dyDescent="0.25">
      <c r="O16" s="23">
        <v>30</v>
      </c>
      <c r="P16" s="43">
        <v>254.15299999999999</v>
      </c>
      <c r="Q16" s="49">
        <v>250.065</v>
      </c>
      <c r="R16" s="45">
        <v>30</v>
      </c>
      <c r="S16" s="24">
        <v>251.16900000000001</v>
      </c>
      <c r="T16" s="25">
        <f t="shared" si="0"/>
        <v>250.42500000000001</v>
      </c>
      <c r="V16" s="29"/>
      <c r="W16" s="30"/>
    </row>
    <row r="17" spans="12:23" ht="15" customHeight="1" x14ac:dyDescent="0.25">
      <c r="O17" s="23">
        <v>35</v>
      </c>
      <c r="P17" s="43">
        <v>253.78100000000001</v>
      </c>
      <c r="Q17" s="49">
        <v>250.065</v>
      </c>
      <c r="R17" s="45">
        <v>35</v>
      </c>
      <c r="S17" s="24">
        <v>249.67500000000001</v>
      </c>
      <c r="T17" s="25">
        <f t="shared" si="0"/>
        <v>250.42500000000001</v>
      </c>
      <c r="V17" s="29"/>
      <c r="W17" s="30"/>
    </row>
    <row r="18" spans="12:23" ht="15" customHeight="1" x14ac:dyDescent="0.25">
      <c r="O18" s="23">
        <v>40</v>
      </c>
      <c r="P18" s="43">
        <v>252.203</v>
      </c>
      <c r="Q18" s="49">
        <v>250.065</v>
      </c>
      <c r="R18" s="45">
        <v>40</v>
      </c>
      <c r="S18" s="24">
        <v>248.745</v>
      </c>
      <c r="T18" s="25">
        <f t="shared" si="0"/>
        <v>250.42500000000001</v>
      </c>
      <c r="V18" s="29"/>
      <c r="W18" s="30"/>
    </row>
    <row r="19" spans="12:23" ht="15" customHeight="1" x14ac:dyDescent="0.25">
      <c r="O19" s="23">
        <v>45</v>
      </c>
      <c r="P19" s="43">
        <v>251.483</v>
      </c>
      <c r="Q19" s="49">
        <v>250.065</v>
      </c>
      <c r="R19" s="45">
        <v>45</v>
      </c>
      <c r="S19" s="24">
        <v>249.42500000000001</v>
      </c>
      <c r="T19" s="25">
        <f t="shared" si="0"/>
        <v>250.42500000000001</v>
      </c>
      <c r="V19" s="29"/>
      <c r="W19" s="30"/>
    </row>
    <row r="20" spans="12:23" ht="15" customHeight="1" x14ac:dyDescent="0.25">
      <c r="O20" s="23">
        <v>47.3</v>
      </c>
      <c r="P20" s="43">
        <v>250.065</v>
      </c>
      <c r="Q20" s="49">
        <v>250.065</v>
      </c>
      <c r="R20" s="50">
        <v>50</v>
      </c>
      <c r="S20" s="24">
        <v>251.19900000000001</v>
      </c>
      <c r="T20" s="25">
        <f t="shared" si="0"/>
        <v>250.42500000000001</v>
      </c>
      <c r="V20" s="29"/>
      <c r="W20" s="30"/>
    </row>
    <row r="21" spans="12:23" ht="15" customHeight="1" x14ac:dyDescent="0.25">
      <c r="O21" s="23">
        <v>50</v>
      </c>
      <c r="P21" s="43">
        <v>249.66499999999999</v>
      </c>
      <c r="Q21" s="49">
        <v>250.065</v>
      </c>
      <c r="R21" s="45">
        <v>55</v>
      </c>
      <c r="S21" s="24">
        <v>250.721</v>
      </c>
      <c r="T21" s="25">
        <f t="shared" si="0"/>
        <v>250.42500000000001</v>
      </c>
      <c r="V21" s="29"/>
      <c r="W21" s="30"/>
    </row>
    <row r="22" spans="12:23" ht="15" customHeight="1" x14ac:dyDescent="0.25">
      <c r="O22" s="23">
        <v>55</v>
      </c>
      <c r="P22" s="43">
        <v>250.11799999999999</v>
      </c>
      <c r="Q22" s="49">
        <v>250.065</v>
      </c>
      <c r="R22" s="45">
        <v>60</v>
      </c>
      <c r="S22" s="24">
        <v>249.38499999999999</v>
      </c>
      <c r="T22" s="25"/>
      <c r="V22" s="29"/>
      <c r="W22" s="30"/>
    </row>
    <row r="23" spans="12:23" ht="15" customHeight="1" x14ac:dyDescent="0.25">
      <c r="O23" s="23">
        <v>60</v>
      </c>
      <c r="P23" s="43">
        <v>249.89500000000001</v>
      </c>
      <c r="Q23" s="49">
        <v>250.065</v>
      </c>
      <c r="R23" s="45">
        <v>65</v>
      </c>
      <c r="S23" s="24">
        <v>249.39500000000001</v>
      </c>
      <c r="T23" s="25"/>
      <c r="V23" s="29"/>
      <c r="W23" s="30"/>
    </row>
    <row r="24" spans="12:23" ht="15" customHeight="1" x14ac:dyDescent="0.25">
      <c r="O24" s="23">
        <v>65</v>
      </c>
      <c r="P24" s="43">
        <v>249.785</v>
      </c>
      <c r="Q24" s="49">
        <v>250.065</v>
      </c>
      <c r="R24" s="45">
        <v>70</v>
      </c>
      <c r="S24" s="24">
        <v>250.929</v>
      </c>
      <c r="T24" s="25">
        <f t="shared" si="0"/>
        <v>250.42500000000001</v>
      </c>
      <c r="V24" s="29"/>
      <c r="W24" s="30"/>
    </row>
    <row r="25" spans="12:23" ht="15" customHeight="1" x14ac:dyDescent="0.25">
      <c r="L25" s="2"/>
      <c r="M25" s="2"/>
      <c r="N25" s="7"/>
      <c r="O25" s="23">
        <v>70</v>
      </c>
      <c r="P25" s="43">
        <v>250.01499999999999</v>
      </c>
      <c r="Q25" s="49">
        <v>250.065</v>
      </c>
      <c r="R25" s="45">
        <v>72</v>
      </c>
      <c r="S25" s="24">
        <v>250.42500000000001</v>
      </c>
      <c r="T25" s="25">
        <f t="shared" si="0"/>
        <v>250.42500000000001</v>
      </c>
      <c r="V25" s="29"/>
      <c r="W25" s="30"/>
    </row>
    <row r="26" spans="12:23" ht="15" customHeight="1" x14ac:dyDescent="0.25">
      <c r="L26" s="3"/>
      <c r="M26" s="3"/>
      <c r="O26" s="23">
        <v>75</v>
      </c>
      <c r="P26" s="43">
        <v>250.268</v>
      </c>
      <c r="Q26" s="49">
        <v>250.065</v>
      </c>
      <c r="R26" s="45">
        <v>75</v>
      </c>
      <c r="S26" s="24">
        <v>249.82499999999999</v>
      </c>
      <c r="T26" s="25"/>
      <c r="V26" s="29"/>
      <c r="W26" s="30"/>
    </row>
    <row r="27" spans="12:23" ht="15" customHeight="1" x14ac:dyDescent="0.25">
      <c r="L27" s="2"/>
      <c r="M27" s="2"/>
      <c r="O27" s="23">
        <v>80</v>
      </c>
      <c r="P27" s="43">
        <v>249.51499999999999</v>
      </c>
      <c r="Q27" s="49">
        <v>250.065</v>
      </c>
      <c r="R27" s="45">
        <v>80</v>
      </c>
      <c r="S27" s="24">
        <v>249.245</v>
      </c>
      <c r="T27" s="25"/>
      <c r="V27" s="29"/>
      <c r="W27" s="30"/>
    </row>
    <row r="28" spans="12:23" ht="15" customHeight="1" x14ac:dyDescent="0.25">
      <c r="L28" s="3"/>
      <c r="M28" s="3"/>
      <c r="O28" s="23">
        <v>85</v>
      </c>
      <c r="P28" s="43">
        <v>249.185</v>
      </c>
      <c r="Q28" s="49">
        <v>250.065</v>
      </c>
      <c r="R28" s="45">
        <v>85</v>
      </c>
      <c r="S28" s="24">
        <v>247.69499999999999</v>
      </c>
      <c r="T28" s="25">
        <f t="shared" si="0"/>
        <v>250.42500000000001</v>
      </c>
      <c r="V28" s="29"/>
      <c r="W28" s="30"/>
    </row>
    <row r="29" spans="12:23" ht="15" customHeight="1" x14ac:dyDescent="0.25">
      <c r="L29" s="2"/>
      <c r="M29" s="2"/>
      <c r="O29" s="23">
        <v>90</v>
      </c>
      <c r="P29" s="43">
        <v>249.07499999999999</v>
      </c>
      <c r="Q29" s="49">
        <v>250.065</v>
      </c>
      <c r="R29" s="45">
        <v>90</v>
      </c>
      <c r="S29" s="24">
        <v>248.72499999999999</v>
      </c>
      <c r="T29" s="25">
        <f t="shared" si="0"/>
        <v>250.42500000000001</v>
      </c>
      <c r="V29" s="29"/>
      <c r="W29" s="30"/>
    </row>
    <row r="30" spans="12:23" ht="15" customHeight="1" x14ac:dyDescent="0.25">
      <c r="L30" s="3"/>
      <c r="M30" s="3"/>
      <c r="O30" s="23">
        <v>95</v>
      </c>
      <c r="P30" s="43">
        <v>249.86500000000001</v>
      </c>
      <c r="Q30" s="49">
        <v>250.065</v>
      </c>
      <c r="R30" s="45">
        <v>95</v>
      </c>
      <c r="S30" s="24">
        <v>250.065</v>
      </c>
      <c r="T30" s="25">
        <f t="shared" si="0"/>
        <v>250.42500000000001</v>
      </c>
      <c r="V30" s="29"/>
      <c r="W30" s="30"/>
    </row>
    <row r="31" spans="12:23" ht="15" customHeight="1" x14ac:dyDescent="0.25">
      <c r="L31" s="4"/>
      <c r="M31" s="4"/>
      <c r="O31" s="23">
        <v>100</v>
      </c>
      <c r="P31" s="43">
        <v>249.965</v>
      </c>
      <c r="Q31" s="49">
        <v>250.065</v>
      </c>
      <c r="R31" s="45">
        <v>100</v>
      </c>
      <c r="S31" s="24">
        <v>249.965</v>
      </c>
      <c r="T31" s="25">
        <f t="shared" si="0"/>
        <v>250.42500000000001</v>
      </c>
      <c r="V31" s="29"/>
      <c r="W31" s="30"/>
    </row>
    <row r="32" spans="12:23" ht="15" customHeight="1" x14ac:dyDescent="0.25">
      <c r="L32" s="4"/>
      <c r="M32" s="4"/>
      <c r="O32" s="23">
        <v>105</v>
      </c>
      <c r="P32" s="43">
        <v>253.453</v>
      </c>
      <c r="Q32" s="49">
        <v>250.065</v>
      </c>
      <c r="R32" s="45">
        <v>105</v>
      </c>
      <c r="S32" s="24">
        <v>250.22499999999999</v>
      </c>
      <c r="T32" s="25">
        <f t="shared" si="0"/>
        <v>250.42500000000001</v>
      </c>
      <c r="V32" s="29"/>
      <c r="W32" s="30"/>
    </row>
    <row r="33" spans="1:23" ht="15" customHeight="1" x14ac:dyDescent="0.25">
      <c r="L33" s="5"/>
      <c r="M33" s="6"/>
      <c r="O33" s="23">
        <v>110</v>
      </c>
      <c r="P33" s="43">
        <v>253.37100000000001</v>
      </c>
      <c r="Q33" s="49">
        <v>250.065</v>
      </c>
      <c r="R33" s="45">
        <v>110</v>
      </c>
      <c r="S33" s="24">
        <v>253.30099999999999</v>
      </c>
      <c r="T33" s="25">
        <f t="shared" si="0"/>
        <v>250.42500000000001</v>
      </c>
      <c r="V33" s="29"/>
      <c r="W33" s="30"/>
    </row>
    <row r="34" spans="1:23" ht="15" customHeight="1" x14ac:dyDescent="0.25">
      <c r="L34" s="4"/>
      <c r="M34" s="4"/>
      <c r="O34" s="23">
        <v>115</v>
      </c>
      <c r="P34" s="43">
        <v>257.43700000000001</v>
      </c>
      <c r="Q34" s="49">
        <v>250.065</v>
      </c>
      <c r="R34" s="45">
        <v>115</v>
      </c>
      <c r="S34" s="24">
        <v>257.40499999999997</v>
      </c>
      <c r="T34" s="25">
        <f t="shared" si="0"/>
        <v>250.42500000000001</v>
      </c>
      <c r="V34" s="29"/>
      <c r="W34" s="30"/>
    </row>
    <row r="35" spans="1:23" ht="15" customHeight="1" x14ac:dyDescent="0.25">
      <c r="O35" s="23">
        <v>120</v>
      </c>
      <c r="P35" s="43">
        <v>257.91000000000003</v>
      </c>
      <c r="Q35" s="49">
        <v>250.065</v>
      </c>
      <c r="R35" s="45">
        <v>120</v>
      </c>
      <c r="S35" s="24">
        <v>258.24900000000002</v>
      </c>
      <c r="T35" s="25">
        <f t="shared" si="0"/>
        <v>250.42500000000001</v>
      </c>
      <c r="V35" s="29"/>
      <c r="W35" s="30"/>
    </row>
    <row r="36" spans="1:23" ht="15" customHeight="1" x14ac:dyDescent="0.25">
      <c r="A36" s="51" t="s">
        <v>0</v>
      </c>
      <c r="B36" s="55">
        <v>-50</v>
      </c>
      <c r="C36" s="38">
        <v>-40</v>
      </c>
      <c r="D36" s="38">
        <v>-30</v>
      </c>
      <c r="E36" s="38">
        <v>-20</v>
      </c>
      <c r="F36" s="38">
        <v>-10</v>
      </c>
      <c r="G36" s="38">
        <v>0</v>
      </c>
      <c r="H36" s="38">
        <v>0</v>
      </c>
      <c r="I36" s="38">
        <v>5</v>
      </c>
      <c r="J36" s="38">
        <v>10</v>
      </c>
      <c r="K36" s="38">
        <v>15</v>
      </c>
      <c r="L36" s="39">
        <v>20</v>
      </c>
      <c r="N36" s="7"/>
      <c r="O36" s="23">
        <v>120</v>
      </c>
      <c r="P36" s="43">
        <v>258.68099999999998</v>
      </c>
      <c r="Q36" s="49">
        <v>250.065</v>
      </c>
      <c r="R36" s="45">
        <v>120</v>
      </c>
      <c r="S36" s="24">
        <v>258.68099999999998</v>
      </c>
      <c r="T36" s="25">
        <f t="shared" si="0"/>
        <v>250.42500000000001</v>
      </c>
      <c r="V36" s="29"/>
      <c r="W36" s="30"/>
    </row>
    <row r="37" spans="1:23" ht="15" customHeight="1" x14ac:dyDescent="0.25">
      <c r="A37" s="35" t="s">
        <v>1</v>
      </c>
      <c r="B37" s="53">
        <v>255.55799999999999</v>
      </c>
      <c r="C37" s="54">
        <v>255.57</v>
      </c>
      <c r="D37" s="54">
        <v>255.72800000000001</v>
      </c>
      <c r="E37" s="54">
        <v>255.917</v>
      </c>
      <c r="F37" s="54">
        <v>256.12799999999999</v>
      </c>
      <c r="G37" s="54">
        <v>256.517</v>
      </c>
      <c r="H37" s="54">
        <v>255.66499999999999</v>
      </c>
      <c r="I37" s="54">
        <v>255.648</v>
      </c>
      <c r="J37" s="54">
        <v>255.16399999999999</v>
      </c>
      <c r="K37" s="54">
        <v>251.739</v>
      </c>
      <c r="L37" s="56">
        <v>251.721</v>
      </c>
      <c r="O37" s="23">
        <v>130</v>
      </c>
      <c r="P37" s="43">
        <v>258.99700000000001</v>
      </c>
      <c r="Q37" s="49">
        <v>250.065</v>
      </c>
      <c r="R37" s="45">
        <v>130</v>
      </c>
      <c r="S37" s="24">
        <v>258.99400000000003</v>
      </c>
      <c r="T37" s="25">
        <f t="shared" si="0"/>
        <v>250.42500000000001</v>
      </c>
      <c r="V37" s="29"/>
      <c r="W37" s="30"/>
    </row>
    <row r="38" spans="1:23" ht="15" customHeight="1" x14ac:dyDescent="0.25">
      <c r="A38" s="35" t="s">
        <v>0</v>
      </c>
      <c r="B38" s="40">
        <v>25</v>
      </c>
      <c r="C38" s="41">
        <v>30</v>
      </c>
      <c r="D38" s="41">
        <v>35</v>
      </c>
      <c r="E38" s="41">
        <v>40</v>
      </c>
      <c r="F38" s="41">
        <v>45</v>
      </c>
      <c r="G38" s="52">
        <v>50</v>
      </c>
      <c r="H38" s="41">
        <v>55</v>
      </c>
      <c r="I38" s="41">
        <v>60</v>
      </c>
      <c r="J38" s="41">
        <v>65</v>
      </c>
      <c r="K38" s="41">
        <v>70</v>
      </c>
      <c r="L38" s="57">
        <v>72</v>
      </c>
      <c r="M38" s="6"/>
      <c r="N38" s="6"/>
      <c r="O38" s="23">
        <v>140</v>
      </c>
      <c r="P38" s="43">
        <v>259.27300000000002</v>
      </c>
      <c r="Q38" s="49">
        <v>250.065</v>
      </c>
      <c r="R38" s="45">
        <v>140</v>
      </c>
      <c r="S38" s="24">
        <v>259.238</v>
      </c>
      <c r="T38" s="25">
        <f t="shared" si="0"/>
        <v>250.42500000000001</v>
      </c>
      <c r="V38" s="29"/>
      <c r="W38" s="30"/>
    </row>
    <row r="39" spans="1:23" ht="15" customHeight="1" x14ac:dyDescent="0.25">
      <c r="A39" s="35" t="s">
        <v>1</v>
      </c>
      <c r="B39" s="53">
        <v>251.35599999999999</v>
      </c>
      <c r="C39" s="54">
        <v>251.16900000000001</v>
      </c>
      <c r="D39" s="54">
        <v>249.67500000000001</v>
      </c>
      <c r="E39" s="54">
        <v>248.745</v>
      </c>
      <c r="F39" s="54">
        <v>249.42500000000001</v>
      </c>
      <c r="G39" s="54">
        <v>251.19900000000001</v>
      </c>
      <c r="H39" s="54">
        <v>250.721</v>
      </c>
      <c r="I39" s="54">
        <v>249.38499999999999</v>
      </c>
      <c r="J39" s="54">
        <v>249.39500000000001</v>
      </c>
      <c r="K39" s="54">
        <v>250.929</v>
      </c>
      <c r="L39" s="56">
        <v>250.42500000000001</v>
      </c>
      <c r="O39" s="23">
        <v>150</v>
      </c>
      <c r="P39" s="43">
        <v>259.49799999999999</v>
      </c>
      <c r="Q39" s="49">
        <v>250.065</v>
      </c>
      <c r="R39" s="45">
        <v>150</v>
      </c>
      <c r="S39" s="24">
        <v>259.48599999999999</v>
      </c>
      <c r="T39" s="25">
        <f t="shared" si="0"/>
        <v>250.42500000000001</v>
      </c>
      <c r="V39" s="29"/>
      <c r="W39" s="30"/>
    </row>
    <row r="40" spans="1:23" ht="15" customHeight="1" x14ac:dyDescent="0.25">
      <c r="A40" s="35" t="s">
        <v>0</v>
      </c>
      <c r="B40" s="40">
        <v>75</v>
      </c>
      <c r="C40" s="41">
        <v>80</v>
      </c>
      <c r="D40" s="41">
        <v>85</v>
      </c>
      <c r="E40" s="41">
        <v>90</v>
      </c>
      <c r="F40" s="41">
        <v>95</v>
      </c>
      <c r="G40" s="41">
        <v>100</v>
      </c>
      <c r="H40" s="41">
        <v>105</v>
      </c>
      <c r="I40" s="41">
        <v>110</v>
      </c>
      <c r="J40" s="41">
        <v>115</v>
      </c>
      <c r="K40" s="41">
        <v>120</v>
      </c>
      <c r="L40" s="57">
        <v>120</v>
      </c>
      <c r="O40" s="23">
        <v>160</v>
      </c>
      <c r="P40" s="43">
        <v>259.77699999999999</v>
      </c>
      <c r="Q40" s="49">
        <v>250.065</v>
      </c>
      <c r="R40" s="45">
        <v>160</v>
      </c>
      <c r="S40" s="24">
        <v>259.76400000000001</v>
      </c>
      <c r="T40" s="25">
        <f t="shared" si="0"/>
        <v>250.42500000000001</v>
      </c>
      <c r="V40" s="29"/>
      <c r="W40" s="30"/>
    </row>
    <row r="41" spans="1:23" ht="15" customHeight="1" x14ac:dyDescent="0.25">
      <c r="A41" s="35" t="s">
        <v>1</v>
      </c>
      <c r="B41" s="53">
        <v>249.82499999999999</v>
      </c>
      <c r="C41" s="54">
        <v>249.245</v>
      </c>
      <c r="D41" s="54">
        <v>247.69499999999999</v>
      </c>
      <c r="E41" s="54">
        <v>248.72499999999999</v>
      </c>
      <c r="F41" s="54">
        <v>250.065</v>
      </c>
      <c r="G41" s="54">
        <v>249.965</v>
      </c>
      <c r="H41" s="54">
        <v>250.22499999999999</v>
      </c>
      <c r="I41" s="54">
        <v>253.30099999999999</v>
      </c>
      <c r="J41" s="54">
        <v>257.40499999999997</v>
      </c>
      <c r="K41" s="54">
        <v>258.24900000000002</v>
      </c>
      <c r="L41" s="56">
        <v>258.68099999999998</v>
      </c>
      <c r="O41" s="23">
        <v>170</v>
      </c>
      <c r="P41" s="43">
        <v>260.04000000000002</v>
      </c>
      <c r="Q41" s="49">
        <v>250.065</v>
      </c>
      <c r="R41" s="45">
        <v>170</v>
      </c>
      <c r="S41" s="24">
        <v>260.02199999999999</v>
      </c>
      <c r="T41" s="25">
        <f t="shared" si="0"/>
        <v>250.42500000000001</v>
      </c>
      <c r="V41" s="29"/>
      <c r="W41" s="30"/>
    </row>
    <row r="42" spans="1:23" ht="15" customHeight="1" x14ac:dyDescent="0.25">
      <c r="A42" s="35" t="s">
        <v>0</v>
      </c>
      <c r="B42" s="40">
        <v>130</v>
      </c>
      <c r="C42" s="41">
        <v>140</v>
      </c>
      <c r="D42" s="41">
        <v>150</v>
      </c>
      <c r="E42" s="41">
        <v>160</v>
      </c>
      <c r="F42" s="41">
        <v>170</v>
      </c>
      <c r="G42" s="33"/>
      <c r="H42" s="33"/>
      <c r="I42" s="33"/>
      <c r="J42" s="33"/>
      <c r="K42" s="33"/>
      <c r="L42" s="34"/>
      <c r="O42" s="23"/>
      <c r="P42" s="24"/>
      <c r="Q42" s="47"/>
      <c r="R42" s="23"/>
      <c r="S42" s="24"/>
      <c r="T42" s="25"/>
      <c r="V42" s="29"/>
      <c r="W42" s="30"/>
    </row>
    <row r="43" spans="1:23" ht="15" customHeight="1" x14ac:dyDescent="0.25">
      <c r="A43" s="35" t="s">
        <v>1</v>
      </c>
      <c r="B43" s="53">
        <v>258.99400000000003</v>
      </c>
      <c r="C43" s="54">
        <v>259.238</v>
      </c>
      <c r="D43" s="54">
        <v>259.48599999999999</v>
      </c>
      <c r="E43" s="54">
        <v>259.76400000000001</v>
      </c>
      <c r="F43" s="54">
        <v>260.02199999999999</v>
      </c>
      <c r="G43" s="33"/>
      <c r="H43" s="33"/>
      <c r="I43" s="33"/>
      <c r="J43" s="33"/>
      <c r="K43" s="33"/>
      <c r="L43" s="34"/>
      <c r="O43" s="23"/>
      <c r="P43" s="24"/>
      <c r="Q43" s="25"/>
      <c r="R43" s="23"/>
      <c r="S43" s="24"/>
      <c r="T43" s="25"/>
      <c r="V43" s="29"/>
      <c r="W43" s="30"/>
    </row>
    <row r="44" spans="1:23" ht="15" customHeight="1" x14ac:dyDescent="0.25">
      <c r="A44" s="35" t="s">
        <v>0</v>
      </c>
      <c r="B44" s="36"/>
      <c r="C44" s="33"/>
      <c r="D44" s="33"/>
      <c r="E44" s="33"/>
      <c r="F44" s="33"/>
      <c r="G44" s="33"/>
      <c r="H44" s="33"/>
      <c r="I44" s="33"/>
      <c r="J44" s="33"/>
      <c r="K44" s="33"/>
      <c r="L44" s="34"/>
      <c r="O44" s="23"/>
      <c r="P44" s="24"/>
      <c r="Q44" s="25"/>
      <c r="R44" s="23"/>
      <c r="S44" s="24"/>
      <c r="T44" s="25"/>
      <c r="V44" s="29"/>
      <c r="W44" s="30"/>
    </row>
    <row r="45" spans="1:23" ht="15" customHeight="1" x14ac:dyDescent="0.25">
      <c r="A45" s="35" t="s">
        <v>1</v>
      </c>
      <c r="B45" s="36"/>
      <c r="C45" s="33"/>
      <c r="D45" s="33"/>
      <c r="E45" s="33"/>
      <c r="F45" s="33"/>
      <c r="G45" s="33"/>
      <c r="H45" s="33"/>
      <c r="I45" s="33"/>
      <c r="J45" s="33"/>
      <c r="K45" s="33"/>
      <c r="L45" s="34"/>
      <c r="O45" s="23"/>
      <c r="P45" s="24"/>
      <c r="Q45" s="25"/>
      <c r="R45" s="23"/>
      <c r="S45" s="24"/>
      <c r="T45" s="25"/>
      <c r="V45" s="29"/>
      <c r="W45" s="30"/>
    </row>
    <row r="46" spans="1:23" ht="15" customHeight="1" x14ac:dyDescent="0.25">
      <c r="A46" s="35" t="s">
        <v>0</v>
      </c>
      <c r="B46" s="36"/>
      <c r="C46" s="33"/>
      <c r="D46" s="33"/>
      <c r="E46" s="33"/>
      <c r="F46" s="33"/>
      <c r="G46" s="33"/>
      <c r="H46" s="33"/>
      <c r="I46" s="33"/>
      <c r="J46" s="33"/>
      <c r="K46" s="33"/>
      <c r="L46" s="34"/>
      <c r="O46" s="23"/>
      <c r="P46" s="24"/>
      <c r="Q46" s="25"/>
      <c r="R46" s="23"/>
      <c r="S46" s="24"/>
      <c r="T46" s="25"/>
      <c r="V46" s="29"/>
      <c r="W46" s="30"/>
    </row>
    <row r="47" spans="1:23" ht="15" customHeight="1" x14ac:dyDescent="0.25">
      <c r="A47" s="10" t="s">
        <v>1</v>
      </c>
      <c r="B47" s="11"/>
      <c r="C47" s="9"/>
      <c r="D47" s="9"/>
      <c r="E47" s="9"/>
      <c r="F47" s="9"/>
      <c r="G47" s="9"/>
      <c r="H47" s="9"/>
      <c r="I47" s="9"/>
      <c r="J47" s="9"/>
      <c r="K47" s="9"/>
      <c r="L47" s="8"/>
      <c r="N47" s="7"/>
      <c r="O47" s="23"/>
      <c r="P47" s="24"/>
      <c r="Q47" s="25"/>
      <c r="R47" s="23"/>
      <c r="S47" s="24"/>
      <c r="T47" s="25"/>
      <c r="V47" s="29"/>
      <c r="W47" s="30"/>
    </row>
    <row r="48" spans="1:23" ht="1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O48" s="23"/>
      <c r="P48" s="24"/>
      <c r="Q48" s="25"/>
      <c r="R48" s="23"/>
      <c r="S48" s="24"/>
      <c r="T48" s="25"/>
      <c r="V48" s="29"/>
      <c r="W48" s="30"/>
    </row>
    <row r="49" spans="1:23" ht="15" customHeight="1" x14ac:dyDescent="0.25">
      <c r="A49" s="12"/>
      <c r="B49" s="13" t="s">
        <v>2</v>
      </c>
      <c r="C49" s="14">
        <v>257.90800000000002</v>
      </c>
      <c r="D49" s="15" t="s">
        <v>8</v>
      </c>
      <c r="E49" s="16"/>
      <c r="F49" s="13" t="s">
        <v>3</v>
      </c>
      <c r="G49" s="14">
        <v>256.517</v>
      </c>
      <c r="H49" s="15" t="s">
        <v>8</v>
      </c>
      <c r="I49" s="12"/>
      <c r="J49" s="13" t="s">
        <v>4</v>
      </c>
      <c r="K49" s="14">
        <v>258.68099999999998</v>
      </c>
      <c r="L49" s="15" t="s">
        <v>8</v>
      </c>
      <c r="O49" s="23"/>
      <c r="P49" s="24"/>
      <c r="Q49" s="25"/>
      <c r="R49" s="23"/>
      <c r="S49" s="24"/>
      <c r="T49" s="25"/>
      <c r="V49" s="29"/>
      <c r="W49" s="30"/>
    </row>
    <row r="50" spans="1:23" ht="15" customHeight="1" x14ac:dyDescent="0.25">
      <c r="A50" s="12"/>
      <c r="B50" s="13" t="s">
        <v>5</v>
      </c>
      <c r="C50" s="14">
        <f>MIN(S4:S41)</f>
        <v>247.69499999999999</v>
      </c>
      <c r="D50" s="15" t="s">
        <v>8</v>
      </c>
      <c r="E50" s="16"/>
      <c r="F50" s="13" t="s">
        <v>6</v>
      </c>
      <c r="G50" s="14">
        <v>249.72499999999999</v>
      </c>
      <c r="H50" s="15" t="s">
        <v>8</v>
      </c>
      <c r="I50" s="12"/>
      <c r="J50" s="63" t="s">
        <v>13</v>
      </c>
      <c r="K50" s="64"/>
      <c r="L50" s="65"/>
      <c r="O50" s="23"/>
      <c r="P50" s="24"/>
      <c r="Q50" s="25"/>
      <c r="R50" s="23"/>
      <c r="S50" s="24"/>
      <c r="T50" s="25"/>
      <c r="V50" s="29"/>
      <c r="W50" s="30"/>
    </row>
    <row r="51" spans="1:23" ht="15" customHeight="1" x14ac:dyDescent="0.25">
      <c r="O51" s="26"/>
      <c r="P51" s="27"/>
      <c r="Q51" s="32"/>
      <c r="R51" s="26"/>
      <c r="S51" s="27"/>
      <c r="T51" s="32"/>
      <c r="V51" s="29"/>
      <c r="W51" s="30"/>
    </row>
    <row r="52" spans="1:23" ht="15" customHeight="1" x14ac:dyDescent="0.25">
      <c r="J52" s="67" t="s">
        <v>10</v>
      </c>
      <c r="K52" s="67"/>
      <c r="L52" s="67"/>
      <c r="O52" s="29"/>
      <c r="P52" s="30"/>
      <c r="Q52" s="31"/>
      <c r="R52" s="29"/>
      <c r="S52" s="30"/>
      <c r="T52" s="31"/>
      <c r="V52" s="29"/>
      <c r="W52" s="30"/>
    </row>
    <row r="53" spans="1:23" ht="1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O53" s="29"/>
      <c r="P53" s="30"/>
      <c r="Q53" s="31"/>
      <c r="V53" s="29"/>
      <c r="W53" s="30"/>
    </row>
    <row r="54" spans="1:23" ht="15" customHeight="1" x14ac:dyDescent="0.25">
      <c r="E54" s="37"/>
      <c r="O54" s="29"/>
      <c r="P54" s="30"/>
      <c r="Q54" s="31"/>
    </row>
    <row r="55" spans="1:23" ht="15" customHeight="1" x14ac:dyDescent="0.25">
      <c r="O55" s="29"/>
      <c r="P55" s="30"/>
      <c r="Q55" s="31"/>
    </row>
    <row r="56" spans="1:23" ht="15" customHeight="1" x14ac:dyDescent="0.25">
      <c r="E56" s="66" t="s">
        <v>9</v>
      </c>
      <c r="F56" s="66"/>
      <c r="G56" s="66"/>
      <c r="H56" s="66"/>
      <c r="I56" s="66"/>
      <c r="O56" s="29"/>
      <c r="P56" s="30"/>
      <c r="Q56" s="31"/>
    </row>
    <row r="57" spans="1:23" ht="15" customHeight="1" x14ac:dyDescent="0.25">
      <c r="O57" s="29"/>
      <c r="P57" s="30"/>
      <c r="Q57" s="31"/>
    </row>
    <row r="58" spans="1:23" ht="15" customHeight="1" x14ac:dyDescent="0.25">
      <c r="O58" s="29"/>
      <c r="P58" s="30"/>
      <c r="Q58" s="31"/>
    </row>
    <row r="59" spans="1:23" ht="15" customHeight="1" x14ac:dyDescent="0.25">
      <c r="F59" s="58" t="s">
        <v>11</v>
      </c>
      <c r="G59" s="59"/>
      <c r="H59" s="59"/>
      <c r="O59" s="29"/>
      <c r="P59" s="30"/>
      <c r="Q59" s="31"/>
    </row>
    <row r="60" spans="1:23" ht="15" customHeight="1" x14ac:dyDescent="0.25">
      <c r="O60" s="29"/>
      <c r="P60" s="30"/>
      <c r="Q60" s="31"/>
    </row>
    <row r="61" spans="1:23" ht="15" customHeight="1" x14ac:dyDescent="0.25">
      <c r="O61" s="29"/>
      <c r="P61" s="30"/>
      <c r="Q61" s="31"/>
    </row>
    <row r="62" spans="1:23" ht="15" customHeight="1" x14ac:dyDescent="0.25">
      <c r="O62" s="29"/>
      <c r="P62" s="30"/>
      <c r="Q62" s="31"/>
    </row>
    <row r="63" spans="1:23" ht="15" customHeight="1" x14ac:dyDescent="0.25">
      <c r="O63" s="29"/>
      <c r="P63" s="30"/>
      <c r="Q63" s="31"/>
    </row>
    <row r="64" spans="1:23" ht="15" customHeight="1" x14ac:dyDescent="0.25">
      <c r="O64" s="29"/>
      <c r="P64" s="30"/>
      <c r="Q64" s="31"/>
    </row>
    <row r="65" spans="15:17" ht="15" customHeight="1" x14ac:dyDescent="0.25">
      <c r="O65" s="29"/>
      <c r="P65" s="30"/>
      <c r="Q65" s="31"/>
    </row>
    <row r="66" spans="15:17" ht="15" customHeight="1" x14ac:dyDescent="0.25">
      <c r="O66" s="29"/>
      <c r="P66" s="30"/>
      <c r="Q66" s="31"/>
    </row>
    <row r="67" spans="15:17" ht="15" customHeight="1" x14ac:dyDescent="0.25">
      <c r="O67" s="29"/>
      <c r="P67" s="30"/>
      <c r="Q67" s="31"/>
    </row>
    <row r="68" spans="15:17" ht="15" customHeight="1" x14ac:dyDescent="0.25">
      <c r="O68" s="29"/>
      <c r="P68" s="30"/>
      <c r="Q68" s="31"/>
    </row>
    <row r="69" spans="15:17" ht="15" customHeight="1" x14ac:dyDescent="0.25">
      <c r="O69" s="29"/>
      <c r="P69" s="30"/>
      <c r="Q69" s="31"/>
    </row>
    <row r="70" spans="15:17" ht="15" customHeight="1" x14ac:dyDescent="0.25">
      <c r="O70" s="29"/>
      <c r="P70" s="30"/>
      <c r="Q70" s="31"/>
    </row>
    <row r="71" spans="15:17" ht="15" customHeight="1" x14ac:dyDescent="0.25">
      <c r="O71" s="29"/>
      <c r="P71" s="30"/>
      <c r="Q71" s="31"/>
    </row>
    <row r="72" spans="15:17" ht="15" customHeight="1" x14ac:dyDescent="0.25">
      <c r="O72" s="29"/>
      <c r="P72" s="30"/>
      <c r="Q72" s="12"/>
    </row>
    <row r="73" spans="15:17" ht="15" customHeight="1" x14ac:dyDescent="0.25">
      <c r="O73" s="29"/>
      <c r="P73" s="30"/>
      <c r="Q73" s="12"/>
    </row>
    <row r="74" spans="15:17" ht="15" customHeight="1" x14ac:dyDescent="0.2"/>
    <row r="75" spans="15:17" ht="15" customHeight="1" x14ac:dyDescent="0.2">
      <c r="P75" s="28"/>
    </row>
    <row r="76" spans="15:17" ht="15" customHeight="1" x14ac:dyDescent="0.2"/>
    <row r="77" spans="15:17" ht="15" customHeight="1" x14ac:dyDescent="0.2"/>
    <row r="78" spans="15:17" ht="15" customHeight="1" x14ac:dyDescent="0.2"/>
    <row r="79" spans="15:17" ht="15" customHeight="1" x14ac:dyDescent="0.2"/>
    <row r="80" spans="15:1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</sheetData>
  <mergeCells count="8">
    <mergeCell ref="F59:H59"/>
    <mergeCell ref="R1:T1"/>
    <mergeCell ref="R2:T2"/>
    <mergeCell ref="E56:I56"/>
    <mergeCell ref="O1:Q1"/>
    <mergeCell ref="O2:Q2"/>
    <mergeCell ref="J50:L50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horizontalDpi="4294967293" r:id="rId1"/>
  <headerFooter alignWithMargins="0">
    <oddHeader>&amp;R๖๗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N.86-2568</vt:lpstr>
      <vt:lpstr>'N.86-2568'!Print_Area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2025-04-29T08:28:35Z</cp:lastPrinted>
  <dcterms:created xsi:type="dcterms:W3CDTF">2010-03-08T03:22:00Z</dcterms:created>
  <dcterms:modified xsi:type="dcterms:W3CDTF">2025-04-29T08:36:14Z</dcterms:modified>
</cp:coreProperties>
</file>