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AE359E61-420A-4C1E-B6EA-B9306F31E5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.87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7" i="1"/>
  <c r="T28" i="1"/>
  <c r="T29" i="1"/>
  <c r="T30" i="1"/>
  <c r="T20" i="1" l="1"/>
  <c r="T21" i="1"/>
  <c r="T22" i="1"/>
  <c r="T2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4" i="1"/>
  <c r="T25" i="1"/>
  <c r="T2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<sst xmlns="http://schemas.openxmlformats.org/spreadsheetml/2006/main" count="34" uniqueCount="14">
  <si>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</si>
  <si>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</si>
  <si>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</si>
  <si>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</si>
  <si>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</si>
  <si>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</si>
  <si>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</si>
  <si>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</si>
  <si>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</si>
  <si>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</si>
  <si>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</si>
  <si>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สำรวจเมื่อ 13 ม.ค.2566</t>
  </si>
  <si>
    <t>เปลี่ยนรูปแล้ว</t>
  </si>
  <si>
    <t>สำรวจเมื่อ 8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</si>
</sst>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" fontId="7" fillId="0" borderId="1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10" fillId="0" borderId="19" xfId="0" applyNumberFormat="1" applyFont="1" applyBorder="1"/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64" fontId="2" fillId="0" borderId="0" xfId="3" applyNumberFormat="1"/>
    <xf numFmtId="0" fontId="7" fillId="0" borderId="27" xfId="3" applyFont="1" applyBorder="1" applyAlignment="1">
      <alignment horizontal="center" vertical="center"/>
    </xf>
    <xf numFmtId="164" fontId="7" fillId="0" borderId="23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164" fontId="10" fillId="0" borderId="31" xfId="0" applyNumberFormat="1" applyFont="1" applyBorder="1"/>
    <xf numFmtId="0" fontId="7" fillId="0" borderId="29" xfId="2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64" fontId="7" fillId="0" borderId="34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7" fillId="0" borderId="36" xfId="2" applyNumberFormat="1" applyFont="1" applyBorder="1" applyAlignment="1">
      <alignment horizontal="center"/>
    </xf>
    <xf numFmtId="1" fontId="7" fillId="0" borderId="37" xfId="2" applyNumberFormat="1" applyFont="1" applyBorder="1" applyAlignment="1">
      <alignment horizontal="center"/>
    </xf>
    <xf numFmtId="1" fontId="7" fillId="0" borderId="38" xfId="2" applyNumberFormat="1" applyFont="1" applyBorder="1" applyAlignment="1">
      <alignment horizontal="center"/>
    </xf>
    <xf numFmtId="1" fontId="7" fillId="0" borderId="39" xfId="2" applyNumberFormat="1" applyFont="1" applyBorder="1" applyAlignment="1">
      <alignment horizontal="center"/>
    </xf>
    <xf numFmtId="0" fontId="7" fillId="0" borderId="23" xfId="2" applyFont="1" applyBorder="1" applyAlignment="1">
      <alignment horizontal="center"/>
    </xf>
    <xf numFmtId="164" fontId="7" fillId="0" borderId="40" xfId="2" applyNumberFormat="1" applyFont="1" applyBorder="1" applyAlignment="1">
      <alignment horizontal="center"/>
    </xf>
    <xf numFmtId="164" fontId="7" fillId="0" borderId="41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รูปตัดขวางลำน้ำน้ำมวบที่แนวสำรวจปริมาณน้ำ</a:t>
            </a:r>
          </a:p>
        </c:rich>
      </c:tx>
      <c:layout>
        <c:manualLayout>
          <c:xMode val="edge"/>
          <c:yMode val="edge"/>
          <c:x val="0.31957399218991522"/>
          <c:y val="4.3650793650793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5494015450272"/>
          <c:y val="0.17163354580677415"/>
          <c:w val="0.81048677724093299"/>
          <c:h val="0.51787151606049242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048915974544277"/>
                  <c:y val="-5.809992500937386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267.177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2B41-4F91-A8C9-A03794FBB633}"/>
                </c:ext>
              </c:extLst>
            </c:dLbl>
            <c:dLbl>
              <c:idx val="20"/>
              <c:layout>
                <c:manualLayout>
                  <c:x val="-0.23972602739726018"/>
                  <c:y val="5.158730158730158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th-TH"/>
                      <a:t>ระดับน้ำ 260.210 ม.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7-2B41-4F91-A8C9-A03794FBB633}"/>
                </c:ext>
              </c:extLst>
            </c:dLbl>
            <c:dLbl>
              <c:idx val="23"/>
              <c:layout>
                <c:manualLayout>
                  <c:x val="-0.10730593607305935"/>
                  <c:y val="-7.539682539682543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th-TH"/>
                      <a:t>ตลิ่งฝั่งขวา</a:t>
                    </a:r>
                    <a:r>
                      <a:rPr lang="th-TH" baseline="0"/>
                      <a:t> 267.196</a:t>
                    </a:r>
                    <a:r>
                      <a:rPr lang="th-TH"/>
                      <a:t> ม.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2B41-4F91-A8C9-A03794FBB633}"/>
                </c:ext>
              </c:extLst>
            </c:dLbl>
            <c:dLbl>
              <c:idx val="30"/>
              <c:layout>
                <c:manualLayout>
                  <c:x val="1.6281774709668139E-2"/>
                  <c:y val="-0.1627040369953756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267.196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2B41-4F91-A8C9-A03794FBB633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'N.87-2567'!$R$4:$R$44</c:f>
              <c:numCache>
                <c:formatCode>0</c:formatCode>
                <c:ptCount val="4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16</c:v>
                </c:pt>
                <c:pt idx="11" formatCode="General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28</c:v>
                </c:pt>
                <c:pt idx="15">
                  <c:v>32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70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</c:numCache>
            </c:numRef>
          </c:xVal>
          <c:yVal>
            <c:numRef>
              <c:f>'N.87-2567'!$S$4:$S$44</c:f>
              <c:numCache>
                <c:formatCode>0.000</c:formatCode>
                <c:ptCount val="41"/>
                <c:pt idx="0">
                  <c:v>266.51499999999999</c:v>
                </c:pt>
                <c:pt idx="1">
                  <c:v>266.495</c:v>
                </c:pt>
                <c:pt idx="2">
                  <c:v>266.69499999999999</c:v>
                </c:pt>
                <c:pt idx="3">
                  <c:v>266.84699999999998</c:v>
                </c:pt>
                <c:pt idx="4">
                  <c:v>267.10000000000002</c:v>
                </c:pt>
                <c:pt idx="5">
                  <c:v>267.17700000000002</c:v>
                </c:pt>
                <c:pt idx="6">
                  <c:v>265.32</c:v>
                </c:pt>
                <c:pt idx="7">
                  <c:v>263.43900000000002</c:v>
                </c:pt>
                <c:pt idx="8">
                  <c:v>263.01400000000001</c:v>
                </c:pt>
                <c:pt idx="9">
                  <c:v>260.58499999999998</c:v>
                </c:pt>
                <c:pt idx="10">
                  <c:v>260.58800000000002</c:v>
                </c:pt>
                <c:pt idx="11">
                  <c:v>260.20999999999998</c:v>
                </c:pt>
                <c:pt idx="12">
                  <c:v>258.81</c:v>
                </c:pt>
                <c:pt idx="13">
                  <c:v>258.58999999999997</c:v>
                </c:pt>
                <c:pt idx="14">
                  <c:v>259.06</c:v>
                </c:pt>
                <c:pt idx="15">
                  <c:v>259.70999999999998</c:v>
                </c:pt>
                <c:pt idx="16">
                  <c:v>260.303</c:v>
                </c:pt>
                <c:pt idx="17">
                  <c:v>261.76100000000002</c:v>
                </c:pt>
                <c:pt idx="18">
                  <c:v>263.84100000000001</c:v>
                </c:pt>
                <c:pt idx="19">
                  <c:v>265.43299999999999</c:v>
                </c:pt>
                <c:pt idx="20">
                  <c:v>266.08600000000001</c:v>
                </c:pt>
                <c:pt idx="21">
                  <c:v>267.19600000000003</c:v>
                </c:pt>
                <c:pt idx="22">
                  <c:v>267.39699999999999</c:v>
                </c:pt>
                <c:pt idx="23">
                  <c:v>267.447</c:v>
                </c:pt>
                <c:pt idx="24">
                  <c:v>267.50700000000001</c:v>
                </c:pt>
                <c:pt idx="25">
                  <c:v>267.48099999999999</c:v>
                </c:pt>
                <c:pt idx="26">
                  <c:v>267.50700000000001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B41-4F91-A8C9-A03794FBB633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th-TH"/>
                      <a:t>ระดับน้ำ 260.160 ม.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1-2B41-4F91-A8C9-A03794FBB6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'N.87-2567'!$R$16:$R$19</c:f>
              <c:numCache>
                <c:formatCode>0</c:formatCode>
                <c:ptCount val="4"/>
                <c:pt idx="0">
                  <c:v>20</c:v>
                </c:pt>
                <c:pt idx="1">
                  <c:v>24</c:v>
                </c:pt>
                <c:pt idx="2">
                  <c:v>28</c:v>
                </c:pt>
                <c:pt idx="3">
                  <c:v>32</c:v>
                </c:pt>
              </c:numCache>
            </c:numRef>
          </c:xVal>
          <c:yVal>
            <c:numRef>
              <c:f>'N.87-2567'!$T$21:$T$28</c:f>
              <c:numCache>
                <c:formatCode>0.000</c:formatCode>
                <c:ptCount val="8"/>
                <c:pt idx="0">
                  <c:v>260.20999999999998</c:v>
                </c:pt>
                <c:pt idx="1">
                  <c:v>260.20999999999998</c:v>
                </c:pt>
                <c:pt idx="2">
                  <c:v>260.20999999999998</c:v>
                </c:pt>
                <c:pt idx="3">
                  <c:v>260.20999999999998</c:v>
                </c:pt>
                <c:pt idx="4">
                  <c:v>260.20999999999998</c:v>
                </c:pt>
                <c:pt idx="5">
                  <c:v>260.20999999999998</c:v>
                </c:pt>
                <c:pt idx="6">
                  <c:v>260.20999999999998</c:v>
                </c:pt>
                <c:pt idx="7">
                  <c:v>260.20999999999998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2B41-4F91-A8C9-A03794FB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9934432"/>
        <c:axId val="-1979921920"/>
      </c:scatterChart>
      <c:valAx>
        <c:axId val="-1979934432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653510027963223"/>
              <c:y val="0.79466785401824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979921920"/>
        <c:crossesAt val="256"/>
        <c:crossBetween val="midCat"/>
        <c:majorUnit val="10"/>
        <c:minorUnit val="10"/>
      </c:valAx>
      <c:valAx>
        <c:axId val="-1979921920"/>
        <c:scaling>
          <c:orientation val="minMax"/>
          <c:max val="272"/>
          <c:min val="25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209054593874855E-3"/>
              <c:y val="0.285714598175228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97993443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61736714842578"/>
          <c:y val="0.89189351331083611"/>
          <c:w val="0.57536136734389942"/>
          <c:h val="8.333594214315799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ภาพถ่ายและรูปตัดขวางลำน้ำสถานีสำรวจอุทกวิทยาน้ำมวบ (N.87)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บ้านภูแยง ต.ดู่พงษ์ อ.สันติสุข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84" name="Rectangle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428625</xdr:colOff>
      <xdr:row>33</xdr:row>
      <xdr:rowOff>152400</xdr:rowOff>
    </xdr:to>
    <xdr:graphicFrame macro="">
      <xdr:nvGraphicFramePr>
        <xdr:cNvPr id="1286" name="Chart 6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7" name="Text Box 8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8" name="Text Box 10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0" name="Text Box 1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2" name="Text Box 16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3" name="Text Box 17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4" name="Text Box 1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36</xdr:row>
      <xdr:rowOff>152400</xdr:rowOff>
    </xdr:from>
    <xdr:to>
      <xdr:col>17</xdr:col>
      <xdr:colOff>57150</xdr:colOff>
      <xdr:row>37</xdr:row>
      <xdr:rowOff>142875</xdr:rowOff>
    </xdr:to>
    <xdr:sp macro="" textlink="">
      <xdr:nvSpPr>
        <xdr:cNvPr id="1296" name="Text Box 20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390525</xdr:colOff>
      <xdr:row>34</xdr:row>
      <xdr:rowOff>180975</xdr:rowOff>
    </xdr:from>
    <xdr:to>
      <xdr:col>18</xdr:col>
      <xdr:colOff>0</xdr:colOff>
      <xdr:row>35</xdr:row>
      <xdr:rowOff>171450</xdr:rowOff>
    </xdr:to>
    <xdr:sp macro="" textlink="">
      <xdr:nvSpPr>
        <xdr:cNvPr id="1297" name="Text Box 2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8229600" y="66579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8" name="Text Box 2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299" name="Text Box 2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0" name="Text Box 2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1" name="Text Box 3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2" name="Text Box 3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303" name="Text Box 3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4" name="Text Box 3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5" name="Text Box 35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6" name="Text Box 36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7" name="Text Box 37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57150</xdr:colOff>
      <xdr:row>27</xdr:row>
      <xdr:rowOff>142875</xdr:rowOff>
    </xdr:to>
    <xdr:sp macro="" textlink="">
      <xdr:nvSpPr>
        <xdr:cNvPr id="1308" name="Text Box 38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37</xdr:row>
      <xdr:rowOff>152400</xdr:rowOff>
    </xdr:from>
    <xdr:ext cx="57150" cy="180975"/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1" name="Text Box 1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38</xdr:row>
      <xdr:rowOff>152400</xdr:rowOff>
    </xdr:from>
    <xdr:ext cx="57150" cy="18097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4" name="Text Box 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39</xdr:row>
      <xdr:rowOff>152400</xdr:rowOff>
    </xdr:from>
    <xdr:ext cx="57150" cy="180975"/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40</xdr:row>
      <xdr:rowOff>152400</xdr:rowOff>
    </xdr:from>
    <xdr:ext cx="57150" cy="180975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5" name="Text Box 1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6" name="Text Box 1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41</xdr:row>
      <xdr:rowOff>152400</xdr:rowOff>
    </xdr:from>
    <xdr:ext cx="57150" cy="180975"/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4FE46176-9080-4F2A-B889-D31A3C51044B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60E01BDC-40D9-4B37-9109-B9F659D4E19D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B8287512-7799-45E9-A3B3-9B8D3BCEFF72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84D37C05-15D9-4FA8-8DA7-C42DFF4B448A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36</xdr:row>
      <xdr:rowOff>152400</xdr:rowOff>
    </xdr:from>
    <xdr:ext cx="57150" cy="180975"/>
    <xdr:sp macro="" textlink="">
      <xdr:nvSpPr>
        <xdr:cNvPr id="63" name="Text Box 20">
          <a:extLst>
            <a:ext uri="{FF2B5EF4-FFF2-40B4-BE49-F238E27FC236}">
              <a16:creationId xmlns:a16="http://schemas.microsoft.com/office/drawing/2014/main" id="{11736D0A-E006-4625-BEFB-40BED7E48ED1}"/>
            </a:ext>
          </a:extLst>
        </xdr:cNvPr>
        <xdr:cNvSpPr txBox="1">
          <a:spLocks noChangeArrowheads="1"/>
        </xdr:cNvSpPr>
      </xdr:nvSpPr>
      <xdr:spPr bwMode="auto">
        <a:xfrm>
          <a:off x="7839075" y="7010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390525</xdr:colOff>
      <xdr:row>34</xdr:row>
      <xdr:rowOff>180975</xdr:rowOff>
    </xdr:from>
    <xdr:ext cx="57150" cy="180975"/>
    <xdr:sp macro="" textlink="">
      <xdr:nvSpPr>
        <xdr:cNvPr id="64" name="Text Box 21">
          <a:extLst>
            <a:ext uri="{FF2B5EF4-FFF2-40B4-BE49-F238E27FC236}">
              <a16:creationId xmlns:a16="http://schemas.microsoft.com/office/drawing/2014/main" id="{6FCBDCD2-642F-4FF9-B780-E6D65CCFA7D2}"/>
            </a:ext>
          </a:extLst>
        </xdr:cNvPr>
        <xdr:cNvSpPr txBox="1">
          <a:spLocks noChangeArrowheads="1"/>
        </xdr:cNvSpPr>
      </xdr:nvSpPr>
      <xdr:spPr bwMode="auto">
        <a:xfrm>
          <a:off x="8229600" y="66579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BFB8C9C9-F33C-4698-BFDD-F2A55CA608B0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6EA2EA70-0E23-4B16-B3BC-F4B7EF241D9D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7" name="Text Box 18">
          <a:extLst>
            <a:ext uri="{FF2B5EF4-FFF2-40B4-BE49-F238E27FC236}">
              <a16:creationId xmlns:a16="http://schemas.microsoft.com/office/drawing/2014/main" id="{66195597-BFC6-4CA8-A43D-639DF86CA668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A26D5166-2972-4A28-9184-4750872CB4BE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152400</xdr:rowOff>
    </xdr:from>
    <xdr:ext cx="57150" cy="180975"/>
    <xdr:sp macro="" textlink="">
      <xdr:nvSpPr>
        <xdr:cNvPr id="69" name="Text Box 20">
          <a:extLst>
            <a:ext uri="{FF2B5EF4-FFF2-40B4-BE49-F238E27FC236}">
              <a16:creationId xmlns:a16="http://schemas.microsoft.com/office/drawing/2014/main" id="{A5125351-C623-41FB-8A12-9D87D1EF6C67}"/>
            </a:ext>
          </a:extLst>
        </xdr:cNvPr>
        <xdr:cNvSpPr txBox="1">
          <a:spLocks noChangeArrowheads="1"/>
        </xdr:cNvSpPr>
      </xdr:nvSpPr>
      <xdr:spPr bwMode="auto">
        <a:xfrm>
          <a:off x="7839075" y="7200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04ADF13B-7B89-43BB-AE1C-A9514DCFFE29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9C3057A6-4CF4-4957-B45D-9BAAD288BD1C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4EE10719-87AB-4B43-9BDD-7C6D3016BFC9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43CD2A03-EA60-46ED-9459-BD14FEDDB625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38</xdr:row>
      <xdr:rowOff>152400</xdr:rowOff>
    </xdr:from>
    <xdr:ext cx="57150" cy="180975"/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F0657306-4DFC-4B11-9064-6A5D9F5C7E8F}"/>
            </a:ext>
          </a:extLst>
        </xdr:cNvPr>
        <xdr:cNvSpPr txBox="1">
          <a:spLocks noChangeArrowheads="1"/>
        </xdr:cNvSpPr>
      </xdr:nvSpPr>
      <xdr:spPr bwMode="auto">
        <a:xfrm>
          <a:off x="7839075" y="7391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2E981523-FB84-45A8-9647-6950577D903D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812D4BDA-2B9A-4EB8-AA2B-9F0A3BC57FF7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2F420F9-BEB0-497A-A0DF-EB6346B5E42B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4B390506-1665-4530-956C-3B0A1B55B3E6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39</xdr:row>
      <xdr:rowOff>152400</xdr:rowOff>
    </xdr:from>
    <xdr:ext cx="57150" cy="180975"/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6297053E-1403-41F0-BB6C-96099AD824B9}"/>
            </a:ext>
          </a:extLst>
        </xdr:cNvPr>
        <xdr:cNvSpPr txBox="1">
          <a:spLocks noChangeArrowheads="1"/>
        </xdr:cNvSpPr>
      </xdr:nvSpPr>
      <xdr:spPr bwMode="auto">
        <a:xfrm>
          <a:off x="7839075" y="7581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6AB867AF-56CF-4342-9A7C-F02FC3362DDA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1F7F5DA4-C1F6-4C3A-A24C-7C771FA442E1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2" name="Text Box 18">
          <a:extLst>
            <a:ext uri="{FF2B5EF4-FFF2-40B4-BE49-F238E27FC236}">
              <a16:creationId xmlns:a16="http://schemas.microsoft.com/office/drawing/2014/main" id="{EF110219-FB06-4F2F-9DF6-2F6C33DD53E3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4486BE0B-26AA-4DA3-91C0-C3D89524E5A8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40</xdr:row>
      <xdr:rowOff>152400</xdr:rowOff>
    </xdr:from>
    <xdr:ext cx="57150" cy="180975"/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E53B7E69-F2B7-4657-BAC6-5E763AEF3244}"/>
            </a:ext>
          </a:extLst>
        </xdr:cNvPr>
        <xdr:cNvSpPr txBox="1">
          <a:spLocks noChangeArrowheads="1"/>
        </xdr:cNvSpPr>
      </xdr:nvSpPr>
      <xdr:spPr bwMode="auto">
        <a:xfrm>
          <a:off x="7839075" y="7772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9200798F-D5CC-4D7A-9D76-1E527C312CD7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FDFADCD-4ED5-42DD-9F69-734815064961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7" name="Text Box 18">
          <a:extLst>
            <a:ext uri="{FF2B5EF4-FFF2-40B4-BE49-F238E27FC236}">
              <a16:creationId xmlns:a16="http://schemas.microsoft.com/office/drawing/2014/main" id="{5E495F1F-9CBC-48D1-9046-60186B00CFCB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2D90ED13-7A56-4104-91F1-62202C81CDE3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41</xdr:row>
      <xdr:rowOff>152400</xdr:rowOff>
    </xdr:from>
    <xdr:ext cx="57150" cy="180975"/>
    <xdr:sp macro="" textlink="">
      <xdr:nvSpPr>
        <xdr:cNvPr id="89" name="Text Box 20">
          <a:extLst>
            <a:ext uri="{FF2B5EF4-FFF2-40B4-BE49-F238E27FC236}">
              <a16:creationId xmlns:a16="http://schemas.microsoft.com/office/drawing/2014/main" id="{F19EC56E-44B6-4ABF-B55C-DA398FB54093}"/>
            </a:ext>
          </a:extLst>
        </xdr:cNvPr>
        <xdr:cNvSpPr txBox="1">
          <a:spLocks noChangeArrowheads="1"/>
        </xdr:cNvSpPr>
      </xdr:nvSpPr>
      <xdr:spPr bwMode="auto">
        <a:xfrm>
          <a:off x="7839075" y="7962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395287</xdr:colOff>
      <xdr:row>15</xdr:row>
      <xdr:rowOff>171451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87945F5-1227-4186-8629-17974BFF1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16" b="6976"/>
        <a:stretch/>
      </xdr:blipFill>
      <xdr:spPr>
        <a:xfrm>
          <a:off x="0" y="695325"/>
          <a:ext cx="5529262" cy="2333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A16" workbookViewId="0">
      <selection activeCell="W32" sqref="W32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68">
        <v>2566</v>
      </c>
      <c r="P1" s="69"/>
      <c r="Q1" s="70"/>
      <c r="R1" s="68">
        <v>2567</v>
      </c>
      <c r="S1" s="69"/>
      <c r="T1" s="70"/>
    </row>
    <row r="2" spans="14:20" ht="15" customHeight="1" x14ac:dyDescent="0.25">
      <c r="O2" s="71" t="s">
        <v>11</v>
      </c>
      <c r="P2" s="72"/>
      <c r="Q2" s="73"/>
      <c r="R2" s="71" t="s">
        <v>13</v>
      </c>
      <c r="S2" s="72"/>
      <c r="T2" s="73"/>
    </row>
    <row r="3" spans="14:20" ht="15" customHeight="1" x14ac:dyDescent="0.55000000000000004">
      <c r="O3" s="17" t="s">
        <v>0</v>
      </c>
      <c r="P3" s="18" t="s">
        <v>1</v>
      </c>
      <c r="Q3" s="49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55000000000000004">
      <c r="O4" s="20">
        <v>-50</v>
      </c>
      <c r="P4" s="45">
        <v>266.35000000000002</v>
      </c>
      <c r="Q4" s="22">
        <v>260.16000000000003</v>
      </c>
      <c r="R4" s="47">
        <v>-50</v>
      </c>
      <c r="S4" s="21">
        <v>266.51499999999999</v>
      </c>
      <c r="T4" s="22">
        <v>260.20999999999998</v>
      </c>
    </row>
    <row r="5" spans="14:20" ht="15" customHeight="1" x14ac:dyDescent="0.55000000000000004">
      <c r="O5" s="23">
        <v>-40</v>
      </c>
      <c r="P5" s="46">
        <v>266.524</v>
      </c>
      <c r="Q5" s="25">
        <v>260.16000000000003</v>
      </c>
      <c r="R5" s="48">
        <v>-40</v>
      </c>
      <c r="S5" s="24">
        <v>266.495</v>
      </c>
      <c r="T5" s="25">
        <f>$T$4</f>
        <v>260.20999999999998</v>
      </c>
    </row>
    <row r="6" spans="14:20" ht="15" customHeight="1" x14ac:dyDescent="0.55000000000000004">
      <c r="O6" s="23">
        <v>-30</v>
      </c>
      <c r="P6" s="46">
        <v>266.72699999999998</v>
      </c>
      <c r="Q6" s="25">
        <v>260.16000000000003</v>
      </c>
      <c r="R6" s="48">
        <v>-30</v>
      </c>
      <c r="S6" s="24">
        <v>266.69499999999999</v>
      </c>
      <c r="T6" s="25">
        <f t="shared" ref="T6:T30" si="0">$T$4</f>
        <v>260.20999999999998</v>
      </c>
    </row>
    <row r="7" spans="14:20" ht="15" customHeight="1" x14ac:dyDescent="0.55000000000000004">
      <c r="O7" s="23">
        <v>-20</v>
      </c>
      <c r="P7" s="46">
        <v>266.89699999999999</v>
      </c>
      <c r="Q7" s="25">
        <v>260.16000000000003</v>
      </c>
      <c r="R7" s="48">
        <v>-20</v>
      </c>
      <c r="S7" s="24">
        <v>266.84699999999998</v>
      </c>
      <c r="T7" s="25">
        <f t="shared" si="0"/>
        <v>260.20999999999998</v>
      </c>
    </row>
    <row r="8" spans="14:20" ht="15" customHeight="1" x14ac:dyDescent="0.55000000000000004">
      <c r="O8" s="23">
        <v>-10</v>
      </c>
      <c r="P8" s="46">
        <v>267.11900000000003</v>
      </c>
      <c r="Q8" s="25">
        <v>260.16000000000003</v>
      </c>
      <c r="R8" s="48">
        <v>-10</v>
      </c>
      <c r="S8" s="24">
        <v>267.10000000000002</v>
      </c>
      <c r="T8" s="25">
        <f t="shared" si="0"/>
        <v>260.20999999999998</v>
      </c>
    </row>
    <row r="9" spans="14:20" ht="15" customHeight="1" x14ac:dyDescent="0.55000000000000004">
      <c r="O9" s="23">
        <v>0</v>
      </c>
      <c r="P9" s="46">
        <v>267.197</v>
      </c>
      <c r="Q9" s="25">
        <v>260.16000000000003</v>
      </c>
      <c r="R9" s="48">
        <v>0</v>
      </c>
      <c r="S9" s="24">
        <v>267.17700000000002</v>
      </c>
      <c r="T9" s="25">
        <f t="shared" si="0"/>
        <v>260.20999999999998</v>
      </c>
    </row>
    <row r="10" spans="14:20" ht="15" customHeight="1" x14ac:dyDescent="0.55000000000000004">
      <c r="O10" s="23">
        <v>0</v>
      </c>
      <c r="P10" s="46">
        <v>265.327</v>
      </c>
      <c r="Q10" s="25">
        <v>260.16000000000003</v>
      </c>
      <c r="R10" s="48">
        <v>0</v>
      </c>
      <c r="S10" s="24">
        <v>265.32</v>
      </c>
      <c r="T10" s="25">
        <f t="shared" si="0"/>
        <v>260.20999999999998</v>
      </c>
    </row>
    <row r="11" spans="14:20" ht="15" customHeight="1" x14ac:dyDescent="0.55000000000000004">
      <c r="O11" s="23">
        <v>4</v>
      </c>
      <c r="P11" s="46">
        <v>263.12799999999999</v>
      </c>
      <c r="Q11" s="25">
        <v>260.16000000000003</v>
      </c>
      <c r="R11" s="48">
        <v>4</v>
      </c>
      <c r="S11" s="24">
        <v>263.43900000000002</v>
      </c>
      <c r="T11" s="25">
        <f t="shared" si="0"/>
        <v>260.20999999999998</v>
      </c>
    </row>
    <row r="12" spans="14:20" ht="15" customHeight="1" x14ac:dyDescent="0.55000000000000004">
      <c r="O12" s="23">
        <v>8</v>
      </c>
      <c r="P12" s="46">
        <v>263.197</v>
      </c>
      <c r="Q12" s="25">
        <v>260.16000000000003</v>
      </c>
      <c r="R12" s="48">
        <v>8</v>
      </c>
      <c r="S12" s="24">
        <v>263.01400000000001</v>
      </c>
      <c r="T12" s="25">
        <f t="shared" si="0"/>
        <v>260.20999999999998</v>
      </c>
    </row>
    <row r="13" spans="14:20" ht="15" customHeight="1" x14ac:dyDescent="0.55000000000000004">
      <c r="O13" s="23">
        <v>12</v>
      </c>
      <c r="P13" s="46">
        <v>260.661</v>
      </c>
      <c r="Q13" s="25">
        <v>260.16000000000003</v>
      </c>
      <c r="R13" s="48">
        <v>12</v>
      </c>
      <c r="S13" s="24">
        <v>260.58499999999998</v>
      </c>
      <c r="T13" s="25">
        <f t="shared" si="0"/>
        <v>260.20999999999998</v>
      </c>
    </row>
    <row r="14" spans="14:20" ht="15" customHeight="1" x14ac:dyDescent="0.55000000000000004">
      <c r="N14" s="7"/>
      <c r="O14" s="23">
        <v>16</v>
      </c>
      <c r="P14" s="46">
        <v>260.65800000000002</v>
      </c>
      <c r="Q14" s="25">
        <v>260.16000000000003</v>
      </c>
      <c r="R14" s="48">
        <v>16</v>
      </c>
      <c r="S14" s="24">
        <v>260.58800000000002</v>
      </c>
      <c r="T14" s="25">
        <f t="shared" si="0"/>
        <v>260.20999999999998</v>
      </c>
    </row>
    <row r="15" spans="14:20" ht="15" customHeight="1" x14ac:dyDescent="0.55000000000000004">
      <c r="O15" s="23">
        <v>19</v>
      </c>
      <c r="P15" s="46">
        <v>260.16000000000003</v>
      </c>
      <c r="Q15" s="25">
        <v>260.16000000000003</v>
      </c>
      <c r="R15" s="51">
        <v>19</v>
      </c>
      <c r="S15" s="24">
        <v>260.20999999999998</v>
      </c>
      <c r="T15" s="25">
        <f t="shared" si="0"/>
        <v>260.20999999999998</v>
      </c>
    </row>
    <row r="16" spans="14:20" ht="15" customHeight="1" x14ac:dyDescent="0.55000000000000004">
      <c r="O16" s="23">
        <v>20</v>
      </c>
      <c r="P16" s="46">
        <v>259.66000000000003</v>
      </c>
      <c r="Q16" s="25">
        <v>260.16000000000003</v>
      </c>
      <c r="R16" s="48">
        <v>20</v>
      </c>
      <c r="S16" s="24">
        <v>258.81</v>
      </c>
      <c r="T16" s="25">
        <f t="shared" si="0"/>
        <v>260.20999999999998</v>
      </c>
    </row>
    <row r="17" spans="12:20" ht="15" customHeight="1" x14ac:dyDescent="0.55000000000000004">
      <c r="O17" s="23">
        <v>24</v>
      </c>
      <c r="P17" s="46">
        <v>258.81</v>
      </c>
      <c r="Q17" s="25">
        <v>260.16000000000003</v>
      </c>
      <c r="R17" s="48">
        <v>24</v>
      </c>
      <c r="S17" s="24">
        <v>258.58999999999997</v>
      </c>
      <c r="T17" s="25">
        <f t="shared" si="0"/>
        <v>260.20999999999998</v>
      </c>
    </row>
    <row r="18" spans="12:20" ht="15" customHeight="1" x14ac:dyDescent="0.55000000000000004">
      <c r="O18" s="23">
        <v>28</v>
      </c>
      <c r="P18" s="46">
        <v>259.16000000000003</v>
      </c>
      <c r="Q18" s="25">
        <v>260.16000000000003</v>
      </c>
      <c r="R18" s="48">
        <v>28</v>
      </c>
      <c r="S18" s="24">
        <v>259.06</v>
      </c>
      <c r="T18" s="25">
        <f t="shared" si="0"/>
        <v>260.20999999999998</v>
      </c>
    </row>
    <row r="19" spans="12:20" ht="15" customHeight="1" x14ac:dyDescent="0.55000000000000004">
      <c r="O19" s="23">
        <v>32</v>
      </c>
      <c r="P19" s="46">
        <v>259.95999999999998</v>
      </c>
      <c r="Q19" s="25">
        <v>260.16000000000003</v>
      </c>
      <c r="R19" s="48">
        <v>32</v>
      </c>
      <c r="S19" s="24">
        <v>259.70999999999998</v>
      </c>
      <c r="T19" s="25">
        <f t="shared" si="0"/>
        <v>260.20999999999998</v>
      </c>
    </row>
    <row r="20" spans="12:20" ht="15" customHeight="1" x14ac:dyDescent="0.55000000000000004">
      <c r="O20" s="23">
        <v>36</v>
      </c>
      <c r="P20" s="46">
        <v>260.29700000000003</v>
      </c>
      <c r="Q20" s="25">
        <v>260.16000000000003</v>
      </c>
      <c r="R20" s="48">
        <v>36</v>
      </c>
      <c r="S20" s="24">
        <v>260.303</v>
      </c>
      <c r="T20" s="25">
        <f t="shared" si="0"/>
        <v>260.20999999999998</v>
      </c>
    </row>
    <row r="21" spans="12:20" ht="15" customHeight="1" x14ac:dyDescent="0.55000000000000004">
      <c r="O21" s="23">
        <v>40</v>
      </c>
      <c r="P21" s="46">
        <v>261.80099999999999</v>
      </c>
      <c r="Q21" s="25">
        <v>260.16000000000003</v>
      </c>
      <c r="R21" s="48">
        <v>40</v>
      </c>
      <c r="S21" s="24">
        <v>261.76100000000002</v>
      </c>
      <c r="T21" s="25">
        <f t="shared" si="0"/>
        <v>260.20999999999998</v>
      </c>
    </row>
    <row r="22" spans="12:20" ht="15" customHeight="1" x14ac:dyDescent="0.55000000000000004">
      <c r="O22" s="23">
        <v>44</v>
      </c>
      <c r="P22" s="46">
        <v>263.89499999999998</v>
      </c>
      <c r="Q22" s="25">
        <v>260.16000000000003</v>
      </c>
      <c r="R22" s="48">
        <v>44</v>
      </c>
      <c r="S22" s="24">
        <v>263.84100000000001</v>
      </c>
      <c r="T22" s="25">
        <f t="shared" si="0"/>
        <v>260.20999999999998</v>
      </c>
    </row>
    <row r="23" spans="12:20" ht="15" customHeight="1" x14ac:dyDescent="0.55000000000000004">
      <c r="O23" s="23">
        <v>48</v>
      </c>
      <c r="P23" s="46">
        <v>265.41300000000001</v>
      </c>
      <c r="Q23" s="25">
        <v>260.16000000000003</v>
      </c>
      <c r="R23" s="48">
        <v>48</v>
      </c>
      <c r="S23" s="24">
        <v>265.43299999999999</v>
      </c>
      <c r="T23" s="25">
        <f t="shared" si="0"/>
        <v>260.20999999999998</v>
      </c>
    </row>
    <row r="24" spans="12:20" ht="15" customHeight="1" x14ac:dyDescent="0.55000000000000004">
      <c r="O24" s="23">
        <v>50</v>
      </c>
      <c r="P24" s="46">
        <v>266.101</v>
      </c>
      <c r="Q24" s="25">
        <v>260.16000000000003</v>
      </c>
      <c r="R24" s="48">
        <v>50</v>
      </c>
      <c r="S24" s="24">
        <v>266.08600000000001</v>
      </c>
      <c r="T24" s="25">
        <f t="shared" si="0"/>
        <v>260.20999999999998</v>
      </c>
    </row>
    <row r="25" spans="12:20" ht="15" customHeight="1" x14ac:dyDescent="0.55000000000000004">
      <c r="L25" s="2"/>
      <c r="M25" s="2"/>
      <c r="N25" s="7"/>
      <c r="O25" s="23">
        <v>50</v>
      </c>
      <c r="P25" s="46">
        <v>267.19600000000003</v>
      </c>
      <c r="Q25" s="25">
        <v>260.16000000000003</v>
      </c>
      <c r="R25" s="48">
        <v>50</v>
      </c>
      <c r="S25" s="24">
        <v>267.19600000000003</v>
      </c>
      <c r="T25" s="25">
        <f t="shared" si="0"/>
        <v>260.20999999999998</v>
      </c>
    </row>
    <row r="26" spans="12:20" ht="15" customHeight="1" x14ac:dyDescent="0.55000000000000004">
      <c r="L26" s="3"/>
      <c r="M26" s="3"/>
      <c r="O26" s="23">
        <v>60</v>
      </c>
      <c r="P26" s="46">
        <v>267.45699999999999</v>
      </c>
      <c r="Q26" s="25">
        <v>260.16000000000003</v>
      </c>
      <c r="R26" s="48">
        <v>60</v>
      </c>
      <c r="S26" s="24">
        <v>267.39699999999999</v>
      </c>
      <c r="T26" s="25">
        <f t="shared" si="0"/>
        <v>260.20999999999998</v>
      </c>
    </row>
    <row r="27" spans="12:20" ht="15" customHeight="1" x14ac:dyDescent="0.55000000000000004">
      <c r="L27" s="2"/>
      <c r="M27" s="2"/>
      <c r="O27" s="23">
        <v>70</v>
      </c>
      <c r="P27" s="46">
        <v>267.49700000000001</v>
      </c>
      <c r="Q27" s="25">
        <v>260.16000000000003</v>
      </c>
      <c r="R27" s="48">
        <v>70</v>
      </c>
      <c r="S27" s="24">
        <v>267.447</v>
      </c>
      <c r="T27" s="25">
        <f t="shared" si="0"/>
        <v>260.20999999999998</v>
      </c>
    </row>
    <row r="28" spans="12:20" ht="15" customHeight="1" x14ac:dyDescent="0.55000000000000004">
      <c r="L28" s="3"/>
      <c r="M28" s="3"/>
      <c r="O28" s="23">
        <v>80</v>
      </c>
      <c r="P28" s="46">
        <v>267.55399999999997</v>
      </c>
      <c r="Q28" s="25">
        <v>260.16000000000003</v>
      </c>
      <c r="R28" s="48">
        <v>80</v>
      </c>
      <c r="S28" s="24">
        <v>267.50700000000001</v>
      </c>
      <c r="T28" s="25">
        <f t="shared" si="0"/>
        <v>260.20999999999998</v>
      </c>
    </row>
    <row r="29" spans="12:20" ht="15" customHeight="1" x14ac:dyDescent="0.55000000000000004">
      <c r="L29" s="2"/>
      <c r="M29" s="2"/>
      <c r="O29" s="23">
        <v>90</v>
      </c>
      <c r="P29" s="46">
        <v>267.53699999999998</v>
      </c>
      <c r="Q29" s="25">
        <v>260.16000000000003</v>
      </c>
      <c r="R29" s="48">
        <v>90</v>
      </c>
      <c r="S29" s="24">
        <v>267.48099999999999</v>
      </c>
      <c r="T29" s="25">
        <f t="shared" si="0"/>
        <v>260.20999999999998</v>
      </c>
    </row>
    <row r="30" spans="12:20" ht="15" customHeight="1" x14ac:dyDescent="0.55000000000000004">
      <c r="L30" s="3"/>
      <c r="M30" s="3"/>
      <c r="O30" s="23">
        <v>100</v>
      </c>
      <c r="P30" s="46">
        <v>267.565</v>
      </c>
      <c r="Q30" s="25">
        <v>260.16000000000003</v>
      </c>
      <c r="R30" s="48">
        <v>100</v>
      </c>
      <c r="S30" s="24">
        <v>267.50700000000001</v>
      </c>
      <c r="T30" s="25">
        <f t="shared" si="0"/>
        <v>260.20999999999998</v>
      </c>
    </row>
    <row r="31" spans="12:20" ht="15" customHeight="1" x14ac:dyDescent="0.55000000000000004">
      <c r="L31" s="4"/>
      <c r="M31" s="4"/>
      <c r="O31" s="23"/>
      <c r="P31" s="46"/>
      <c r="Q31" s="25"/>
      <c r="R31" s="48"/>
      <c r="S31" s="24"/>
      <c r="T31" s="25"/>
    </row>
    <row r="32" spans="12:20" ht="15" customHeight="1" x14ac:dyDescent="0.55000000000000004">
      <c r="L32" s="4"/>
      <c r="M32" s="4"/>
      <c r="O32" s="23"/>
      <c r="P32" s="46"/>
      <c r="Q32" s="25"/>
      <c r="R32" s="48"/>
      <c r="S32" s="24"/>
      <c r="T32" s="25"/>
    </row>
    <row r="33" spans="1:20" ht="15" customHeight="1" x14ac:dyDescent="0.55000000000000004">
      <c r="L33" s="5"/>
      <c r="M33" s="6"/>
      <c r="O33" s="23"/>
      <c r="P33" s="46"/>
      <c r="Q33" s="25"/>
      <c r="R33" s="48"/>
      <c r="S33" s="24"/>
      <c r="T33" s="25"/>
    </row>
    <row r="34" spans="1:20" ht="15" customHeight="1" x14ac:dyDescent="0.55000000000000004">
      <c r="L34" s="4"/>
      <c r="M34" s="4"/>
      <c r="O34" s="23"/>
      <c r="P34" s="46"/>
      <c r="Q34" s="25"/>
      <c r="R34" s="48"/>
      <c r="S34" s="24"/>
      <c r="T34" s="25"/>
    </row>
    <row r="35" spans="1:20" ht="15" customHeight="1" x14ac:dyDescent="0.55000000000000004">
      <c r="O35" s="23"/>
      <c r="P35" s="46"/>
      <c r="Q35" s="25"/>
      <c r="R35" s="48"/>
      <c r="S35" s="24"/>
      <c r="T35" s="25"/>
    </row>
    <row r="36" spans="1:20" ht="15" customHeight="1" x14ac:dyDescent="0.55000000000000004">
      <c r="A36" s="38" t="s">
        <v>0</v>
      </c>
      <c r="B36" s="60">
        <v>-50</v>
      </c>
      <c r="C36" s="58">
        <v>-40</v>
      </c>
      <c r="D36" s="58">
        <v>-30</v>
      </c>
      <c r="E36" s="58">
        <v>-20</v>
      </c>
      <c r="F36" s="58">
        <v>-10</v>
      </c>
      <c r="G36" s="58">
        <v>0</v>
      </c>
      <c r="H36" s="58">
        <v>0</v>
      </c>
      <c r="I36" s="61">
        <v>4</v>
      </c>
      <c r="J36" s="62">
        <v>8</v>
      </c>
      <c r="K36" s="62">
        <v>12</v>
      </c>
      <c r="L36" s="47">
        <v>16</v>
      </c>
      <c r="N36" s="7"/>
      <c r="O36" s="23"/>
      <c r="P36" s="46"/>
      <c r="Q36" s="25"/>
      <c r="R36" s="48"/>
      <c r="S36" s="24"/>
      <c r="T36" s="25"/>
    </row>
    <row r="37" spans="1:20" ht="15" customHeight="1" x14ac:dyDescent="0.55000000000000004">
      <c r="A37" s="35" t="s">
        <v>1</v>
      </c>
      <c r="B37" s="39">
        <v>266.51499999999999</v>
      </c>
      <c r="C37" s="56">
        <v>266.495</v>
      </c>
      <c r="D37" s="56">
        <v>266.69499999999999</v>
      </c>
      <c r="E37" s="56">
        <v>266.84699999999998</v>
      </c>
      <c r="F37" s="56">
        <v>267.10000000000002</v>
      </c>
      <c r="G37" s="57">
        <v>267.17700000000002</v>
      </c>
      <c r="H37" s="65">
        <v>265.32</v>
      </c>
      <c r="I37" s="56">
        <v>263.43900000000002</v>
      </c>
      <c r="J37" s="40">
        <v>263.01400000000001</v>
      </c>
      <c r="K37" s="40">
        <v>260.58499999999998</v>
      </c>
      <c r="L37" s="52">
        <v>260.58800000000002</v>
      </c>
      <c r="O37" s="23"/>
      <c r="P37" s="46"/>
      <c r="Q37" s="25"/>
      <c r="R37" s="48"/>
      <c r="S37" s="24"/>
      <c r="T37" s="25"/>
    </row>
    <row r="38" spans="1:20" ht="15" customHeight="1" x14ac:dyDescent="0.55000000000000004">
      <c r="A38" s="35" t="s">
        <v>0</v>
      </c>
      <c r="B38" s="63">
        <v>19</v>
      </c>
      <c r="C38" s="55">
        <v>20</v>
      </c>
      <c r="D38" s="55">
        <v>24</v>
      </c>
      <c r="E38" s="55">
        <v>28</v>
      </c>
      <c r="F38" s="55">
        <v>32</v>
      </c>
      <c r="G38" s="53">
        <v>36</v>
      </c>
      <c r="H38" s="43">
        <v>40</v>
      </c>
      <c r="I38" s="43">
        <v>44</v>
      </c>
      <c r="J38" s="43">
        <v>48</v>
      </c>
      <c r="K38" s="43">
        <v>50</v>
      </c>
      <c r="L38" s="48">
        <v>50</v>
      </c>
      <c r="M38" s="6"/>
      <c r="N38" s="6"/>
      <c r="O38" s="23"/>
      <c r="P38" s="46"/>
      <c r="Q38" s="25"/>
      <c r="R38" s="48"/>
      <c r="S38" s="24"/>
      <c r="T38" s="25"/>
    </row>
    <row r="39" spans="1:20" ht="15" customHeight="1" x14ac:dyDescent="0.55000000000000004">
      <c r="A39" s="35" t="s">
        <v>1</v>
      </c>
      <c r="B39" s="39">
        <v>260.20999999999998</v>
      </c>
      <c r="C39" s="56">
        <v>258.81</v>
      </c>
      <c r="D39" s="56">
        <v>258.58999999999997</v>
      </c>
      <c r="E39" s="56">
        <v>259.06</v>
      </c>
      <c r="F39" s="56">
        <v>259.70999999999998</v>
      </c>
      <c r="G39" s="56">
        <v>260.303</v>
      </c>
      <c r="H39" s="59">
        <v>261.76100000000002</v>
      </c>
      <c r="I39" s="64">
        <v>263.84100000000001</v>
      </c>
      <c r="J39" s="40">
        <v>265.43299999999999</v>
      </c>
      <c r="K39" s="40">
        <v>266.08600000000001</v>
      </c>
      <c r="L39" s="52">
        <v>267.19600000000003</v>
      </c>
      <c r="O39" s="23"/>
      <c r="P39" s="46"/>
      <c r="Q39" s="25"/>
      <c r="R39" s="48"/>
      <c r="S39" s="24"/>
      <c r="T39" s="25"/>
    </row>
    <row r="40" spans="1:20" ht="15" customHeight="1" x14ac:dyDescent="0.55000000000000004">
      <c r="A40" s="35" t="s">
        <v>0</v>
      </c>
      <c r="B40" s="42">
        <v>60</v>
      </c>
      <c r="C40" s="55">
        <v>70</v>
      </c>
      <c r="D40" s="55">
        <v>80</v>
      </c>
      <c r="E40" s="55">
        <v>90</v>
      </c>
      <c r="F40" s="55">
        <v>100</v>
      </c>
      <c r="G40" s="55"/>
      <c r="H40" s="55"/>
      <c r="I40" s="54"/>
      <c r="J40" s="43"/>
      <c r="K40" s="43"/>
      <c r="L40" s="44"/>
      <c r="O40" s="23"/>
      <c r="P40" s="46"/>
      <c r="Q40" s="25"/>
      <c r="R40" s="48"/>
      <c r="S40" s="24"/>
      <c r="T40" s="25"/>
    </row>
    <row r="41" spans="1:20" ht="15" customHeight="1" x14ac:dyDescent="0.55000000000000004">
      <c r="A41" s="35" t="s">
        <v>1</v>
      </c>
      <c r="B41" s="39">
        <v>267.39699999999999</v>
      </c>
      <c r="C41" s="56">
        <v>267.447</v>
      </c>
      <c r="D41" s="56">
        <v>267.50700000000001</v>
      </c>
      <c r="E41" s="56">
        <v>267.48099999999999</v>
      </c>
      <c r="F41" s="56">
        <v>267.50700000000001</v>
      </c>
      <c r="G41" s="56"/>
      <c r="H41" s="40"/>
      <c r="I41" s="40"/>
      <c r="J41" s="40"/>
      <c r="K41" s="40"/>
      <c r="L41" s="41"/>
      <c r="O41" s="23"/>
      <c r="P41" s="46"/>
      <c r="Q41" s="25"/>
      <c r="R41" s="48"/>
      <c r="S41" s="24"/>
      <c r="T41" s="25"/>
    </row>
    <row r="42" spans="1:20" ht="15" customHeight="1" x14ac:dyDescent="0.55000000000000004">
      <c r="A42" s="35" t="s">
        <v>0</v>
      </c>
      <c r="B42" s="42"/>
      <c r="C42" s="43"/>
      <c r="D42" s="43"/>
      <c r="E42" s="55"/>
      <c r="F42" s="43"/>
      <c r="G42" s="43"/>
      <c r="H42" s="33"/>
      <c r="I42" s="33"/>
      <c r="J42" s="33"/>
      <c r="K42" s="33"/>
      <c r="L42" s="34"/>
      <c r="O42" s="23"/>
      <c r="P42" s="46"/>
      <c r="Q42" s="25"/>
      <c r="R42" s="48"/>
      <c r="S42" s="24"/>
      <c r="T42" s="25"/>
    </row>
    <row r="43" spans="1:20" ht="15" customHeight="1" x14ac:dyDescent="0.55000000000000004">
      <c r="A43" s="35" t="s">
        <v>1</v>
      </c>
      <c r="B43" s="39"/>
      <c r="C43" s="40"/>
      <c r="D43" s="40"/>
      <c r="E43" s="40"/>
      <c r="F43" s="40"/>
      <c r="G43" s="40"/>
      <c r="H43" s="33"/>
      <c r="I43" s="33"/>
      <c r="J43" s="33"/>
      <c r="K43" s="33"/>
      <c r="L43" s="34"/>
      <c r="O43" s="23"/>
      <c r="P43" s="24"/>
      <c r="Q43" s="50"/>
      <c r="R43" s="48"/>
      <c r="S43" s="24"/>
      <c r="T43" s="25"/>
    </row>
    <row r="44" spans="1:20" ht="15" customHeight="1" x14ac:dyDescent="0.55000000000000004">
      <c r="A44" s="35" t="s">
        <v>0</v>
      </c>
      <c r="B44" s="36"/>
      <c r="C44" s="33"/>
      <c r="D44" s="33"/>
      <c r="E44" s="33"/>
      <c r="F44" s="33"/>
      <c r="G44" s="33"/>
      <c r="H44" s="33"/>
      <c r="I44" s="33"/>
      <c r="J44" s="33"/>
      <c r="K44" s="33"/>
      <c r="L44" s="34"/>
      <c r="O44" s="23"/>
      <c r="P44" s="24"/>
      <c r="Q44" s="25"/>
      <c r="R44" s="48"/>
      <c r="S44" s="24"/>
      <c r="T44" s="25"/>
    </row>
    <row r="45" spans="1:20" ht="15" customHeight="1" x14ac:dyDescent="0.55000000000000004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3"/>
      <c r="P45" s="24"/>
      <c r="Q45" s="25"/>
      <c r="R45" s="48"/>
      <c r="S45" s="24"/>
      <c r="T45" s="25"/>
    </row>
    <row r="46" spans="1:20" ht="15" customHeight="1" x14ac:dyDescent="0.55000000000000004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3"/>
      <c r="P46" s="24"/>
      <c r="Q46" s="25"/>
      <c r="R46" s="48"/>
      <c r="S46" s="24"/>
      <c r="T46" s="25"/>
    </row>
    <row r="47" spans="1:20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23"/>
      <c r="S47" s="24"/>
      <c r="T47" s="25"/>
    </row>
    <row r="48" spans="1:20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23"/>
      <c r="S48" s="24"/>
      <c r="T48" s="25"/>
    </row>
    <row r="49" spans="1:20" ht="15" customHeight="1" x14ac:dyDescent="0.55000000000000004">
      <c r="A49" s="12"/>
      <c r="B49" s="13" t="s">
        <v>2</v>
      </c>
      <c r="C49" s="14">
        <v>267.17</v>
      </c>
      <c r="D49" s="15" t="s">
        <v>8</v>
      </c>
      <c r="E49" s="16"/>
      <c r="F49" s="13" t="s">
        <v>3</v>
      </c>
      <c r="G49" s="14">
        <v>267.17700000000002</v>
      </c>
      <c r="H49" s="15" t="s">
        <v>8</v>
      </c>
      <c r="I49" s="12"/>
      <c r="J49" s="13" t="s">
        <v>4</v>
      </c>
      <c r="K49" s="14">
        <v>267.19600000000003</v>
      </c>
      <c r="L49" s="15" t="s">
        <v>8</v>
      </c>
      <c r="O49" s="26"/>
      <c r="P49" s="27"/>
      <c r="Q49" s="32"/>
      <c r="R49" s="26"/>
      <c r="S49" s="27"/>
      <c r="T49" s="32"/>
    </row>
    <row r="50" spans="1:20" ht="15" customHeight="1" x14ac:dyDescent="0.55000000000000004">
      <c r="A50" s="12"/>
      <c r="B50" s="13" t="s">
        <v>5</v>
      </c>
      <c r="C50" s="14">
        <f>MIN(S4:S30)</f>
        <v>258.58999999999997</v>
      </c>
      <c r="D50" s="15" t="s">
        <v>8</v>
      </c>
      <c r="E50" s="16"/>
      <c r="F50" s="13" t="s">
        <v>6</v>
      </c>
      <c r="G50" s="14">
        <v>257.31</v>
      </c>
      <c r="H50" s="15" t="s">
        <v>8</v>
      </c>
      <c r="I50" s="12"/>
      <c r="J50" s="71" t="s">
        <v>13</v>
      </c>
      <c r="K50" s="72"/>
      <c r="L50" s="73"/>
      <c r="O50" s="29"/>
      <c r="P50" s="30"/>
      <c r="Q50" s="31"/>
      <c r="R50" s="29"/>
      <c r="S50" s="30"/>
      <c r="T50" s="31"/>
    </row>
    <row r="51" spans="1:20" ht="15" customHeight="1" x14ac:dyDescent="0.55000000000000004">
      <c r="O51" s="29"/>
      <c r="P51" s="30"/>
      <c r="Q51" s="31"/>
      <c r="R51" s="29"/>
      <c r="S51" s="30"/>
      <c r="T51" s="31"/>
    </row>
    <row r="52" spans="1:20" ht="15" customHeight="1" x14ac:dyDescent="0.55000000000000004">
      <c r="J52" s="75" t="s">
        <v>10</v>
      </c>
      <c r="K52" s="75"/>
      <c r="L52" s="75"/>
      <c r="O52" s="29"/>
      <c r="P52" s="30"/>
      <c r="Q52" s="31"/>
      <c r="R52" s="29"/>
      <c r="S52" s="30"/>
      <c r="T52" s="31"/>
    </row>
    <row r="53" spans="1:20" ht="1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9"/>
      <c r="P53" s="30"/>
      <c r="Q53" s="31"/>
    </row>
    <row r="54" spans="1:20" ht="15" customHeight="1" x14ac:dyDescent="0.55000000000000004">
      <c r="C54" s="37"/>
      <c r="O54" s="29"/>
      <c r="P54" s="30"/>
      <c r="Q54" s="31"/>
    </row>
    <row r="55" spans="1:20" ht="15" customHeight="1" x14ac:dyDescent="0.55000000000000004">
      <c r="O55" s="29"/>
      <c r="P55" s="30"/>
      <c r="Q55" s="31"/>
    </row>
    <row r="56" spans="1:20" ht="15" customHeight="1" x14ac:dyDescent="0.55000000000000004">
      <c r="E56" s="74" t="s">
        <v>9</v>
      </c>
      <c r="F56" s="74"/>
      <c r="G56" s="74"/>
      <c r="H56" s="74"/>
      <c r="I56" s="74"/>
      <c r="O56" s="29"/>
      <c r="P56" s="30"/>
      <c r="Q56" s="31"/>
    </row>
    <row r="57" spans="1:20" ht="15" customHeight="1" x14ac:dyDescent="0.55000000000000004">
      <c r="O57" s="29"/>
      <c r="P57" s="30"/>
      <c r="Q57" s="31"/>
    </row>
    <row r="58" spans="1:20" ht="15" customHeight="1" x14ac:dyDescent="0.55000000000000004">
      <c r="O58" s="29"/>
      <c r="P58" s="30"/>
      <c r="Q58" s="31"/>
    </row>
    <row r="59" spans="1:20" ht="15" customHeight="1" x14ac:dyDescent="0.55000000000000004">
      <c r="F59" s="66" t="s">
        <v>12</v>
      </c>
      <c r="G59" s="67"/>
      <c r="H59" s="67"/>
      <c r="O59" s="29"/>
      <c r="P59" s="30"/>
      <c r="Q59" s="31"/>
    </row>
    <row r="60" spans="1:20" ht="15" customHeight="1" x14ac:dyDescent="0.55000000000000004">
      <c r="O60" s="29"/>
      <c r="P60" s="30"/>
      <c r="Q60" s="31"/>
    </row>
    <row r="61" spans="1:20" ht="15" customHeight="1" x14ac:dyDescent="0.55000000000000004">
      <c r="O61" s="29"/>
      <c r="P61" s="30"/>
      <c r="Q61" s="31"/>
    </row>
    <row r="62" spans="1:20" ht="15" customHeight="1" x14ac:dyDescent="0.55000000000000004">
      <c r="O62" s="29"/>
      <c r="P62" s="30"/>
      <c r="Q62" s="31"/>
    </row>
    <row r="63" spans="1:20" ht="15" customHeight="1" x14ac:dyDescent="0.55000000000000004">
      <c r="O63" s="29"/>
      <c r="P63" s="30"/>
      <c r="Q63" s="31"/>
    </row>
    <row r="64" spans="1:20" ht="15" customHeight="1" x14ac:dyDescent="0.55000000000000004">
      <c r="O64" s="29"/>
      <c r="P64" s="30"/>
      <c r="Q64" s="31"/>
    </row>
    <row r="65" spans="15:17" ht="15" customHeight="1" x14ac:dyDescent="0.55000000000000004">
      <c r="O65" s="29"/>
      <c r="P65" s="30"/>
      <c r="Q65" s="31"/>
    </row>
    <row r="66" spans="15:17" ht="15" customHeight="1" x14ac:dyDescent="0.55000000000000004">
      <c r="O66" s="29"/>
      <c r="P66" s="30"/>
      <c r="Q66" s="31"/>
    </row>
    <row r="67" spans="15:17" ht="15" customHeight="1" x14ac:dyDescent="0.55000000000000004">
      <c r="O67" s="29"/>
      <c r="P67" s="30"/>
      <c r="Q67" s="31"/>
    </row>
    <row r="68" spans="15:17" ht="15" customHeight="1" x14ac:dyDescent="0.55000000000000004">
      <c r="O68" s="29"/>
      <c r="P68" s="30"/>
      <c r="Q68" s="31"/>
    </row>
    <row r="69" spans="15:17" ht="15" customHeight="1" x14ac:dyDescent="0.55000000000000004">
      <c r="O69" s="29"/>
      <c r="P69" s="30"/>
      <c r="Q69" s="31"/>
    </row>
    <row r="70" spans="15:17" ht="15" customHeight="1" x14ac:dyDescent="0.55000000000000004">
      <c r="O70" s="29"/>
      <c r="P70" s="30"/>
      <c r="Q70" s="31"/>
    </row>
    <row r="71" spans="15:17" ht="15" customHeight="1" x14ac:dyDescent="0.55000000000000004">
      <c r="O71" s="29"/>
      <c r="P71" s="30"/>
      <c r="Q71" s="31"/>
    </row>
    <row r="72" spans="15:17" ht="15" customHeight="1" x14ac:dyDescent="0.55000000000000004">
      <c r="O72" s="29"/>
      <c r="P72" s="30"/>
      <c r="Q72" s="12"/>
    </row>
    <row r="73" spans="15:17" ht="15" customHeight="1" x14ac:dyDescent="0.55000000000000004">
      <c r="O73" s="29"/>
      <c r="P73" s="30"/>
      <c r="Q73" s="12"/>
    </row>
    <row r="74" spans="15:17" ht="15" customHeight="1" x14ac:dyDescent="0.25"/>
    <row r="75" spans="15:17" ht="15" customHeight="1" x14ac:dyDescent="0.25">
      <c r="P75" s="28"/>
    </row>
    <row r="76" spans="15:17" ht="15" customHeight="1" x14ac:dyDescent="0.25"/>
    <row r="77" spans="15:17" ht="15" customHeight="1" x14ac:dyDescent="0.25"/>
    <row r="78" spans="15:17" ht="15" customHeight="1" x14ac:dyDescent="0.25"/>
    <row r="79" spans="15:17" ht="15" customHeight="1" x14ac:dyDescent="0.25"/>
    <row r="80" spans="15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N.87-2567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2024-03-14T08:42:11Z</cp:lastPrinted>
  <dcterms:created xsi:type="dcterms:W3CDTF">2010-03-08T03:22:00Z</dcterms:created>
  <dcterms:modified xsi:type="dcterms:W3CDTF">2024-03-14T08:42:31Z</dcterms:modified>
</cp:coreProperties>
</file>