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น่าน\"/>
    </mc:Choice>
  </mc:AlternateContent>
  <xr:revisionPtr revIDLastSave="0" documentId="13_ncr:1_{E6D13C2D-D268-4150-8BD2-B8E1CAE1EA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88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5" i="1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<sst xmlns="http://schemas.openxmlformats.org/spreadsheetml/2006/main" count="36" uniqueCount="16">
  <si>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</si>
  <si>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</si>
  <si>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</si>
  <si>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</si>
  <si>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</si>
  <si>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</si>
  <si>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</si>
  <si>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</si>
  <si>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</si>
  <si>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</si>
  <si>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เริ่มสำรวจปี 2565</t>
  </si>
  <si>
    <t>สำรวจเมื่อ 21 ก.ค.2564</t>
  </si>
  <si>
    <t>ผู้สำรวจ นายเชิดชู มะโนเจริญ</t>
  </si>
  <si>
    <t>สำรวจปี 2566</t>
  </si>
  <si>
    <t>สำรวจเมื่อ 19 ม.ค.2566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</si>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</sst>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color rgb="FF0000FF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9" xfId="3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2" fillId="0" borderId="0" xfId="3" applyFill="1"/>
    <xf numFmtId="0" fontId="2" fillId="0" borderId="0" xfId="3" applyFont="1" applyFill="1" applyAlignment="1"/>
    <xf numFmtId="0" fontId="2" fillId="0" borderId="0" xfId="3" applyFill="1" applyAlignment="1"/>
    <xf numFmtId="187" fontId="3" fillId="0" borderId="0" xfId="3" applyNumberFormat="1" applyFont="1" applyFill="1"/>
    <xf numFmtId="1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187" fontId="7" fillId="0" borderId="17" xfId="3" applyNumberFormat="1" applyFont="1" applyFill="1" applyBorder="1" applyAlignment="1">
      <alignment horizont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readingOrder="1"/>
    </xf>
    <xf numFmtId="187" fontId="2" fillId="0" borderId="0" xfId="3" applyNumberFormat="1"/>
    <xf numFmtId="0" fontId="7" fillId="0" borderId="31" xfId="3" applyFont="1" applyFill="1" applyBorder="1" applyAlignment="1">
      <alignment horizontal="center" vertical="center"/>
    </xf>
    <xf numFmtId="1" fontId="7" fillId="0" borderId="32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7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" fontId="7" fillId="0" borderId="27" xfId="2" applyNumberFormat="1" applyFont="1" applyFill="1" applyBorder="1" applyAlignment="1">
      <alignment horizontal="center"/>
    </xf>
    <xf numFmtId="1" fontId="7" fillId="0" borderId="24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87" fontId="7" fillId="0" borderId="24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ill="1" applyBorder="1"/>
    <xf numFmtId="187" fontId="7" fillId="0" borderId="26" xfId="2" applyNumberFormat="1" applyFont="1" applyFill="1" applyBorder="1" applyAlignment="1">
      <alignment horizontal="center"/>
    </xf>
    <xf numFmtId="187" fontId="7" fillId="0" borderId="26" xfId="3" applyNumberFormat="1" applyFont="1" applyFill="1" applyBorder="1" applyAlignment="1">
      <alignment horizontal="center"/>
    </xf>
    <xf numFmtId="187" fontId="7" fillId="0" borderId="33" xfId="2" applyNumberFormat="1" applyFont="1" applyFill="1" applyBorder="1" applyAlignment="1">
      <alignment horizontal="center"/>
    </xf>
    <xf numFmtId="1" fontId="7" fillId="0" borderId="34" xfId="2" applyNumberFormat="1" applyFont="1" applyFill="1" applyBorder="1" applyAlignment="1">
      <alignment horizontal="center"/>
    </xf>
    <xf numFmtId="1" fontId="7" fillId="0" borderId="35" xfId="2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7" xfId="0" applyNumberFormat="1" applyFont="1" applyFill="1" applyBorder="1"/>
    <xf numFmtId="187" fontId="10" fillId="0" borderId="23" xfId="0" applyNumberFormat="1" applyFont="1" applyFill="1" applyBorder="1"/>
    <xf numFmtId="0" fontId="2" fillId="4" borderId="0" xfId="3" applyFont="1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9" fillId="0" borderId="28" xfId="3" applyNumberFormat="1" applyFont="1" applyFill="1" applyBorder="1" applyAlignment="1">
      <alignment horizontal="center" vertical="center"/>
    </xf>
    <xf numFmtId="15" fontId="9" fillId="0" borderId="29" xfId="3" applyNumberFormat="1" applyFont="1" applyFill="1" applyBorder="1" applyAlignment="1">
      <alignment horizontal="center" vertical="center"/>
    </xf>
    <xf numFmtId="15" fontId="9" fillId="0" borderId="30" xfId="3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รูปตัดขวางลำน้ำน้ำสาที่แนวสำรวจปริมาณน้ำ</a:t>
            </a:r>
          </a:p>
        </c:rich>
      </c:tx>
      <c:layout>
        <c:manualLayout>
          <c:xMode val="edge"/>
          <c:yMode val="edge"/>
          <c:x val="0.32802159690198102"/>
          <c:y val="5.3990610328638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4917415091053"/>
          <c:y val="0.18182409406235117"/>
          <c:w val="0.80377929791760538"/>
          <c:h val="0.49268464197540313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9624842116578431"/>
                  <c:y val="-7.800001539397022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199.421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2A9-42DF-B351-1CF260F0F322}"/>
                </c:ext>
              </c:extLst>
            </c:dLbl>
            <c:dLbl>
              <c:idx val="25"/>
              <c:layout>
                <c:manualLayout>
                  <c:x val="4.5506257110353504E-3"/>
                  <c:y val="-0.1251221896383186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th-TH"/>
                      <a:t>ตลิ่งฝั่งขวา 199.066</a:t>
                    </a:r>
                    <a:r>
                      <a:rPr lang="th-TH" baseline="0"/>
                      <a:t> ม.</a:t>
                    </a:r>
                    <a:endParaRPr lang="th-TH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87C-4082-AA99-4F2758D33621}"/>
                </c:ext>
              </c:extLst>
            </c:dLbl>
            <c:dLbl>
              <c:idx val="41"/>
              <c:layout>
                <c:manualLayout>
                  <c:x val="-1.1376564277588168E-2"/>
                  <c:y val="-8.993157380254154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199.066 ม.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2A9-42DF-B351-1CF260F0F322}"/>
                </c:ext>
              </c:extLst>
            </c:dLbl>
            <c:dLbl>
              <c:idx val="61"/>
              <c:layout>
                <c:manualLayout>
                  <c:x val="1.1092764513544347E-2"/>
                  <c:y val="-0.312844035450673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192.614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2A9-42DF-B351-1CF260F0F32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'N.88-2566'!$R$4:$R$84</c:f>
              <c:numCache>
                <c:formatCode>0</c:formatCode>
                <c:ptCount val="8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34</c:v>
                </c:pt>
                <c:pt idx="16">
                  <c:v>36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52</c:v>
                </c:pt>
                <c:pt idx="21">
                  <c:v>56</c:v>
                </c:pt>
                <c:pt idx="22">
                  <c:v>60</c:v>
                </c:pt>
                <c:pt idx="23">
                  <c:v>64</c:v>
                </c:pt>
                <c:pt idx="24">
                  <c:v>68</c:v>
                </c:pt>
                <c:pt idx="25">
                  <c:v>70</c:v>
                </c:pt>
                <c:pt idx="26">
                  <c:v>70</c:v>
                </c:pt>
                <c:pt idx="27">
                  <c:v>80</c:v>
                </c:pt>
                <c:pt idx="28">
                  <c:v>90</c:v>
                </c:pt>
                <c:pt idx="29">
                  <c:v>100</c:v>
                </c:pt>
                <c:pt idx="30">
                  <c:v>110</c:v>
                </c:pt>
                <c:pt idx="31">
                  <c:v>120</c:v>
                </c:pt>
              </c:numCache>
            </c:numRef>
          </c:xVal>
          <c:yVal>
            <c:numRef>
              <c:f>'N.88-2566'!$S$4:$S$84</c:f>
              <c:numCache>
                <c:formatCode>0.000</c:formatCode>
                <c:ptCount val="81"/>
                <c:pt idx="0">
                  <c:v>197.34200000000001</c:v>
                </c:pt>
                <c:pt idx="1">
                  <c:v>197.565</c:v>
                </c:pt>
                <c:pt idx="2">
                  <c:v>198.12</c:v>
                </c:pt>
                <c:pt idx="3">
                  <c:v>198.80799999999999</c:v>
                </c:pt>
                <c:pt idx="4">
                  <c:v>199.214</c:v>
                </c:pt>
                <c:pt idx="5">
                  <c:v>199.42099999999999</c:v>
                </c:pt>
                <c:pt idx="6">
                  <c:v>198.666</c:v>
                </c:pt>
                <c:pt idx="7">
                  <c:v>195.292</c:v>
                </c:pt>
                <c:pt idx="8">
                  <c:v>194.917</c:v>
                </c:pt>
                <c:pt idx="9">
                  <c:v>193.83500000000001</c:v>
                </c:pt>
                <c:pt idx="10">
                  <c:v>193.63300000000001</c:v>
                </c:pt>
                <c:pt idx="11">
                  <c:v>193.47200000000001</c:v>
                </c:pt>
                <c:pt idx="12">
                  <c:v>192.989</c:v>
                </c:pt>
                <c:pt idx="13">
                  <c:v>190.55500000000001</c:v>
                </c:pt>
                <c:pt idx="14">
                  <c:v>190.07300000000001</c:v>
                </c:pt>
                <c:pt idx="15">
                  <c:v>189.88499999999999</c:v>
                </c:pt>
                <c:pt idx="16">
                  <c:v>189.83500000000001</c:v>
                </c:pt>
                <c:pt idx="17">
                  <c:v>190.06700000000001</c:v>
                </c:pt>
                <c:pt idx="18">
                  <c:v>190.197</c:v>
                </c:pt>
                <c:pt idx="19">
                  <c:v>193.40199999999999</c:v>
                </c:pt>
                <c:pt idx="20">
                  <c:v>193.839</c:v>
                </c:pt>
                <c:pt idx="21">
                  <c:v>194.952</c:v>
                </c:pt>
                <c:pt idx="22">
                  <c:v>194.92400000000001</c:v>
                </c:pt>
                <c:pt idx="23">
                  <c:v>195.21</c:v>
                </c:pt>
                <c:pt idx="24">
                  <c:v>197.077</c:v>
                </c:pt>
                <c:pt idx="25">
                  <c:v>197.90899999999999</c:v>
                </c:pt>
                <c:pt idx="26">
                  <c:v>199.066</c:v>
                </c:pt>
                <c:pt idx="27">
                  <c:v>199.28100000000001</c:v>
                </c:pt>
                <c:pt idx="28">
                  <c:v>199.04599999999999</c:v>
                </c:pt>
                <c:pt idx="29">
                  <c:v>198.58600000000001</c:v>
                </c:pt>
                <c:pt idx="30">
                  <c:v>198.09399999999999</c:v>
                </c:pt>
                <c:pt idx="31">
                  <c:v>197.64599999999999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A9-42DF-B351-1CF260F0F322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0.25483503981797501"/>
                  <c:y val="-7.8201368523949169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189.885 ม.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2A9-42DF-B351-1CF260F0F322}"/>
                </c:ext>
              </c:extLst>
            </c:dLbl>
            <c:dLbl>
              <c:idx val="18"/>
              <c:layout>
                <c:manualLayout>
                  <c:x val="-8.4851970295522008E-2"/>
                  <c:y val="-5.841642228739011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177.317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2A9-42DF-B351-1CF260F0F32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'N.88-2566'!$R$18:$R$21</c:f>
              <c:numCache>
                <c:formatCode>0</c:formatCode>
                <c:ptCount val="4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40</c:v>
                </c:pt>
              </c:numCache>
            </c:numRef>
          </c:xVal>
          <c:yVal>
            <c:numRef>
              <c:f>'N.88-2566'!$T$18:$T$21</c:f>
              <c:numCache>
                <c:formatCode>0.000</c:formatCode>
                <c:ptCount val="4"/>
                <c:pt idx="0">
                  <c:v>189.88499999999999</c:v>
                </c:pt>
                <c:pt idx="1">
                  <c:v>189.88499999999999</c:v>
                </c:pt>
                <c:pt idx="2">
                  <c:v>189.88499999999999</c:v>
                </c:pt>
                <c:pt idx="3">
                  <c:v>189.88499999999999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A9-42DF-B351-1CF260F0F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39600"/>
        <c:axId val="734337424"/>
      </c:scatterChart>
      <c:valAx>
        <c:axId val="734339600"/>
        <c:scaling>
          <c:orientation val="minMax"/>
          <c:max val="1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806980722810006"/>
              <c:y val="0.79181460317475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4337424"/>
        <c:crossesAt val="188"/>
        <c:crossBetween val="midCat"/>
        <c:majorUnit val="10"/>
        <c:minorUnit val="1"/>
      </c:valAx>
      <c:valAx>
        <c:axId val="734337424"/>
        <c:scaling>
          <c:orientation val="minMax"/>
          <c:max val="204"/>
          <c:min val="18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74649119564279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4339600"/>
        <c:crossesAt val="-4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14332679404836"/>
          <c:y val="0.8817496786508725"/>
          <c:w val="0.58534246111621746"/>
          <c:h val="9.384469370960060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22" r="0.75000000000000022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ภาพถ่ายและรูปตัดขวางลำน้ำสถานีสำรวจอุทกวิทยาน้ำสา (N.88)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บ้านกลาง ต.แม่สา อ.เวียงสา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1113" name="Chart 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15" name="Text Box 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6" name="Text Box 1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8" name="Text Box 1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20" name="Text Box 1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1" name="Text Box 1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2" name="Text Box 19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3" name="Text Box 20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4" name="Text Box 2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5" name="Text Box 2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27</xdr:row>
      <xdr:rowOff>152400</xdr:rowOff>
    </xdr:from>
    <xdr:to>
      <xdr:col>18</xdr:col>
      <xdr:colOff>47625</xdr:colOff>
      <xdr:row>28</xdr:row>
      <xdr:rowOff>161925</xdr:rowOff>
    </xdr:to>
    <xdr:sp macro="" textlink="">
      <xdr:nvSpPr>
        <xdr:cNvPr id="1126" name="Text Box 2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26</xdr:row>
      <xdr:rowOff>152400</xdr:rowOff>
    </xdr:from>
    <xdr:to>
      <xdr:col>18</xdr:col>
      <xdr:colOff>47625</xdr:colOff>
      <xdr:row>27</xdr:row>
      <xdr:rowOff>161925</xdr:rowOff>
    </xdr:to>
    <xdr:sp macro="" textlink="">
      <xdr:nvSpPr>
        <xdr:cNvPr id="1127" name="Text Box 2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3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3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3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3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34" name="Text Box 3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35" name="Text Box 3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4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8" name="Text Box 4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4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4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4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42" name="Text Box 4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43" name="Text Box 4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3</xdr:row>
      <xdr:rowOff>142875</xdr:rowOff>
    </xdr:from>
    <xdr:to>
      <xdr:col>11</xdr:col>
      <xdr:colOff>390525</xdr:colOff>
      <xdr:row>15</xdr:row>
      <xdr:rowOff>152400</xdr:rowOff>
    </xdr:to>
    <xdr:pic>
      <xdr:nvPicPr>
        <xdr:cNvPr id="1145" name="Picture 12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3" b="18693"/>
        <a:stretch/>
      </xdr:blipFill>
      <xdr:spPr bwMode="auto">
        <a:xfrm>
          <a:off x="19050" y="714375"/>
          <a:ext cx="5505450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62779F2C-9390-4923-8797-1748569EF9C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FF93CC07-6758-4631-9CF2-D9006757D8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CE77880B-5076-45F3-8D53-C687ABE3AE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2AE645B5-ADEF-40DC-90F6-B0414C9E424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4CFEB5EA-B256-48D1-80EE-2148F0B390B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DC217C4D-AC46-4CFD-B0F2-529E07B7FF5E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E583788E-AC79-45C2-9E57-05E667919C0C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"/>
  <sheetViews>
    <sheetView tabSelected="1" workbookViewId="0">
      <selection activeCell="Y20" sqref="Y20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70" t="s">
        <v>10</v>
      </c>
      <c r="P1" s="71"/>
      <c r="Q1" s="72"/>
      <c r="R1" s="70" t="s">
        <v>13</v>
      </c>
      <c r="S1" s="71"/>
      <c r="T1" s="72"/>
    </row>
    <row r="2" spans="14:20" ht="15" customHeight="1" x14ac:dyDescent="0.2">
      <c r="O2" s="73" t="s">
        <v>11</v>
      </c>
      <c r="P2" s="74"/>
      <c r="Q2" s="75"/>
      <c r="R2" s="73" t="s">
        <v>14</v>
      </c>
      <c r="S2" s="74"/>
      <c r="T2" s="75"/>
    </row>
    <row r="3" spans="14:20" ht="15" customHeight="1" x14ac:dyDescent="0.4">
      <c r="O3" s="20" t="s">
        <v>0</v>
      </c>
      <c r="P3" s="21" t="s">
        <v>1</v>
      </c>
      <c r="Q3" s="64" t="s">
        <v>7</v>
      </c>
      <c r="R3" s="20" t="s">
        <v>0</v>
      </c>
      <c r="S3" s="21" t="s">
        <v>1</v>
      </c>
      <c r="T3" s="22" t="s">
        <v>7</v>
      </c>
    </row>
    <row r="4" spans="14:20" ht="15" customHeight="1" x14ac:dyDescent="0.4">
      <c r="O4" s="24">
        <v>-40</v>
      </c>
      <c r="P4" s="59">
        <v>197.56</v>
      </c>
      <c r="Q4" s="65">
        <v>190.05500000000001</v>
      </c>
      <c r="R4" s="62">
        <v>-50</v>
      </c>
      <c r="S4" s="25">
        <v>197.34200000000001</v>
      </c>
      <c r="T4" s="23">
        <v>189.88499999999999</v>
      </c>
    </row>
    <row r="5" spans="14:20" ht="15" customHeight="1" x14ac:dyDescent="0.4">
      <c r="O5" s="24">
        <v>-30</v>
      </c>
      <c r="P5" s="59">
        <v>198.083</v>
      </c>
      <c r="Q5" s="66">
        <v>190.05500000000001</v>
      </c>
      <c r="R5" s="62">
        <v>-40</v>
      </c>
      <c r="S5" s="25">
        <v>197.565</v>
      </c>
      <c r="T5" s="26">
        <f>$T$4</f>
        <v>189.88499999999999</v>
      </c>
    </row>
    <row r="6" spans="14:20" ht="15" customHeight="1" x14ac:dyDescent="0.4">
      <c r="O6" s="24">
        <v>-20</v>
      </c>
      <c r="P6" s="59">
        <v>198.809</v>
      </c>
      <c r="Q6" s="66">
        <v>190.05500000000001</v>
      </c>
      <c r="R6" s="62">
        <v>-30</v>
      </c>
      <c r="S6" s="25">
        <v>198.12</v>
      </c>
      <c r="T6" s="26">
        <f t="shared" ref="T6:T35" si="0">$T$4</f>
        <v>189.88499999999999</v>
      </c>
    </row>
    <row r="7" spans="14:20" ht="15" customHeight="1" x14ac:dyDescent="0.4">
      <c r="O7" s="24">
        <v>-10</v>
      </c>
      <c r="P7" s="59">
        <v>199.32400000000001</v>
      </c>
      <c r="Q7" s="66">
        <v>190.05500000000001</v>
      </c>
      <c r="R7" s="62">
        <v>-20</v>
      </c>
      <c r="S7" s="25">
        <v>198.80799999999999</v>
      </c>
      <c r="T7" s="26">
        <f t="shared" si="0"/>
        <v>189.88499999999999</v>
      </c>
    </row>
    <row r="8" spans="14:20" ht="15" customHeight="1" x14ac:dyDescent="0.4">
      <c r="O8" s="24">
        <v>0</v>
      </c>
      <c r="P8" s="59">
        <v>199.42099999999999</v>
      </c>
      <c r="Q8" s="66">
        <v>190.05500000000001</v>
      </c>
      <c r="R8" s="62">
        <v>-10</v>
      </c>
      <c r="S8" s="25">
        <v>199.214</v>
      </c>
      <c r="T8" s="26">
        <f t="shared" si="0"/>
        <v>189.88499999999999</v>
      </c>
    </row>
    <row r="9" spans="14:20" ht="15" customHeight="1" x14ac:dyDescent="0.4">
      <c r="O9" s="24">
        <v>0</v>
      </c>
      <c r="P9" s="59">
        <v>198.86</v>
      </c>
      <c r="Q9" s="66">
        <v>190.05500000000001</v>
      </c>
      <c r="R9" s="62">
        <v>0</v>
      </c>
      <c r="S9" s="25">
        <v>199.42099999999999</v>
      </c>
      <c r="T9" s="26">
        <f t="shared" si="0"/>
        <v>189.88499999999999</v>
      </c>
    </row>
    <row r="10" spans="14:20" ht="15" customHeight="1" x14ac:dyDescent="0.4">
      <c r="O10" s="24">
        <v>2</v>
      </c>
      <c r="P10" s="59">
        <v>197.001</v>
      </c>
      <c r="Q10" s="66">
        <v>190.05500000000001</v>
      </c>
      <c r="R10" s="62">
        <v>0</v>
      </c>
      <c r="S10" s="25">
        <v>198.666</v>
      </c>
      <c r="T10" s="26">
        <f t="shared" si="0"/>
        <v>189.88499999999999</v>
      </c>
    </row>
    <row r="11" spans="14:20" ht="15" customHeight="1" x14ac:dyDescent="0.4">
      <c r="O11" s="24">
        <v>4</v>
      </c>
      <c r="P11" s="59">
        <v>195.62799999999999</v>
      </c>
      <c r="Q11" s="66">
        <v>190.05500000000001</v>
      </c>
      <c r="R11" s="62">
        <v>4</v>
      </c>
      <c r="S11" s="25">
        <v>195.292</v>
      </c>
      <c r="T11" s="26">
        <f t="shared" si="0"/>
        <v>189.88499999999999</v>
      </c>
    </row>
    <row r="12" spans="14:20" ht="15" customHeight="1" x14ac:dyDescent="0.4">
      <c r="O12" s="24">
        <v>6</v>
      </c>
      <c r="P12" s="59">
        <v>195.327</v>
      </c>
      <c r="Q12" s="66">
        <v>190.05500000000001</v>
      </c>
      <c r="R12" s="62">
        <v>8</v>
      </c>
      <c r="S12" s="25">
        <v>194.917</v>
      </c>
      <c r="T12" s="26">
        <f t="shared" si="0"/>
        <v>189.88499999999999</v>
      </c>
    </row>
    <row r="13" spans="14:20" ht="15" customHeight="1" x14ac:dyDescent="0.4">
      <c r="O13" s="24">
        <v>8</v>
      </c>
      <c r="P13" s="59">
        <v>194.42500000000001</v>
      </c>
      <c r="Q13" s="66">
        <v>190.05500000000001</v>
      </c>
      <c r="R13" s="62">
        <v>12</v>
      </c>
      <c r="S13" s="25">
        <v>193.83500000000001</v>
      </c>
      <c r="T13" s="26">
        <f t="shared" si="0"/>
        <v>189.88499999999999</v>
      </c>
    </row>
    <row r="14" spans="14:20" ht="15" customHeight="1" x14ac:dyDescent="0.4">
      <c r="N14" s="8"/>
      <c r="O14" s="24">
        <v>10</v>
      </c>
      <c r="P14" s="59">
        <v>194.22399999999999</v>
      </c>
      <c r="Q14" s="66">
        <v>190.05500000000001</v>
      </c>
      <c r="R14" s="62">
        <v>16</v>
      </c>
      <c r="S14" s="25">
        <v>193.63300000000001</v>
      </c>
      <c r="T14" s="26">
        <f t="shared" si="0"/>
        <v>189.88499999999999</v>
      </c>
    </row>
    <row r="15" spans="14:20" ht="15" customHeight="1" x14ac:dyDescent="0.4">
      <c r="O15" s="24">
        <v>12</v>
      </c>
      <c r="P15" s="59">
        <v>193.827</v>
      </c>
      <c r="Q15" s="66">
        <v>190.05500000000001</v>
      </c>
      <c r="R15" s="62">
        <v>20</v>
      </c>
      <c r="S15" s="25">
        <v>193.47200000000001</v>
      </c>
      <c r="T15" s="26">
        <f t="shared" si="0"/>
        <v>189.88499999999999</v>
      </c>
    </row>
    <row r="16" spans="14:20" ht="15" customHeight="1" x14ac:dyDescent="0.4">
      <c r="O16" s="24">
        <v>14</v>
      </c>
      <c r="P16" s="59">
        <v>193.625</v>
      </c>
      <c r="Q16" s="66">
        <v>190.05500000000001</v>
      </c>
      <c r="R16" s="62">
        <v>24</v>
      </c>
      <c r="S16" s="25">
        <v>192.989</v>
      </c>
      <c r="T16" s="26">
        <f t="shared" si="0"/>
        <v>189.88499999999999</v>
      </c>
    </row>
    <row r="17" spans="11:22" ht="15" customHeight="1" x14ac:dyDescent="0.4">
      <c r="O17" s="24">
        <v>16</v>
      </c>
      <c r="P17" s="59">
        <v>193.54400000000001</v>
      </c>
      <c r="Q17" s="66">
        <v>190.05500000000001</v>
      </c>
      <c r="R17" s="62">
        <v>28</v>
      </c>
      <c r="S17" s="25">
        <v>190.55500000000001</v>
      </c>
      <c r="T17" s="26">
        <f t="shared" si="0"/>
        <v>189.88499999999999</v>
      </c>
      <c r="V17" s="44"/>
    </row>
    <row r="18" spans="11:22" ht="15" customHeight="1" x14ac:dyDescent="0.4">
      <c r="O18" s="24">
        <v>18</v>
      </c>
      <c r="P18" s="59">
        <v>193.34800000000001</v>
      </c>
      <c r="Q18" s="66">
        <v>190.05500000000001</v>
      </c>
      <c r="R18" s="62">
        <v>32</v>
      </c>
      <c r="S18" s="25">
        <v>190.07300000000001</v>
      </c>
      <c r="T18" s="26">
        <f t="shared" si="0"/>
        <v>189.88499999999999</v>
      </c>
      <c r="V18" s="44"/>
    </row>
    <row r="19" spans="11:22" ht="15" customHeight="1" x14ac:dyDescent="0.4">
      <c r="O19" s="24">
        <v>20</v>
      </c>
      <c r="P19" s="59">
        <v>193.36600000000001</v>
      </c>
      <c r="Q19" s="66">
        <v>190.05500000000001</v>
      </c>
      <c r="R19" s="62">
        <v>34</v>
      </c>
      <c r="S19" s="25">
        <v>189.88499999999999</v>
      </c>
      <c r="T19" s="26">
        <f t="shared" si="0"/>
        <v>189.88499999999999</v>
      </c>
      <c r="V19" s="44"/>
    </row>
    <row r="20" spans="11:22" ht="15" customHeight="1" x14ac:dyDescent="0.4">
      <c r="O20" s="24">
        <v>22</v>
      </c>
      <c r="P20" s="59">
        <v>193.399</v>
      </c>
      <c r="Q20" s="66">
        <v>190.05500000000001</v>
      </c>
      <c r="R20" s="62">
        <v>36</v>
      </c>
      <c r="S20" s="25">
        <v>189.83500000000001</v>
      </c>
      <c r="T20" s="26">
        <f t="shared" si="0"/>
        <v>189.88499999999999</v>
      </c>
    </row>
    <row r="21" spans="11:22" ht="15" customHeight="1" x14ac:dyDescent="0.4">
      <c r="O21" s="24">
        <v>24</v>
      </c>
      <c r="P21" s="59">
        <v>191.86799999999999</v>
      </c>
      <c r="Q21" s="66">
        <v>190.05500000000001</v>
      </c>
      <c r="R21" s="62">
        <v>40</v>
      </c>
      <c r="S21" s="25">
        <v>190.06700000000001</v>
      </c>
      <c r="T21" s="26">
        <f t="shared" si="0"/>
        <v>189.88499999999999</v>
      </c>
    </row>
    <row r="22" spans="11:22" ht="15" customHeight="1" x14ac:dyDescent="0.4">
      <c r="O22" s="24">
        <v>26</v>
      </c>
      <c r="P22" s="59">
        <v>190.857</v>
      </c>
      <c r="Q22" s="66">
        <v>190.05500000000001</v>
      </c>
      <c r="R22" s="62">
        <v>44</v>
      </c>
      <c r="S22" s="25">
        <v>190.197</v>
      </c>
      <c r="T22" s="26">
        <f t="shared" si="0"/>
        <v>189.88499999999999</v>
      </c>
    </row>
    <row r="23" spans="11:22" ht="15" customHeight="1" x14ac:dyDescent="0.4">
      <c r="O23" s="24">
        <v>28</v>
      </c>
      <c r="P23" s="59">
        <v>190.50700000000001</v>
      </c>
      <c r="Q23" s="66">
        <v>190.05500000000001</v>
      </c>
      <c r="R23" s="62">
        <v>48</v>
      </c>
      <c r="S23" s="25">
        <v>193.40199999999999</v>
      </c>
      <c r="T23" s="26">
        <f t="shared" si="0"/>
        <v>189.88499999999999</v>
      </c>
      <c r="V23" s="45"/>
    </row>
    <row r="24" spans="11:22" ht="15" customHeight="1" x14ac:dyDescent="0.4">
      <c r="O24" s="24">
        <v>30</v>
      </c>
      <c r="P24" s="59">
        <v>190.42500000000001</v>
      </c>
      <c r="Q24" s="66">
        <v>190.05500000000001</v>
      </c>
      <c r="R24" s="62">
        <v>52</v>
      </c>
      <c r="S24" s="25">
        <v>193.839</v>
      </c>
      <c r="T24" s="26">
        <f t="shared" si="0"/>
        <v>189.88499999999999</v>
      </c>
      <c r="V24" s="45"/>
    </row>
    <row r="25" spans="11:22" ht="15" customHeight="1" x14ac:dyDescent="0.4">
      <c r="K25" s="2"/>
      <c r="L25" s="3"/>
      <c r="M25" s="3"/>
      <c r="N25" s="8"/>
      <c r="O25" s="24">
        <v>32</v>
      </c>
      <c r="P25" s="59">
        <v>190.05500000000001</v>
      </c>
      <c r="Q25" s="66">
        <v>190.05500000000001</v>
      </c>
      <c r="R25" s="62">
        <v>56</v>
      </c>
      <c r="S25" s="25">
        <v>194.952</v>
      </c>
      <c r="T25" s="26">
        <f t="shared" si="0"/>
        <v>189.88499999999999</v>
      </c>
    </row>
    <row r="26" spans="11:22" ht="15" customHeight="1" x14ac:dyDescent="0.4">
      <c r="K26" s="2"/>
      <c r="L26" s="4"/>
      <c r="M26" s="4"/>
      <c r="O26" s="24">
        <v>34</v>
      </c>
      <c r="P26" s="59">
        <v>189.63499999999999</v>
      </c>
      <c r="Q26" s="66">
        <v>190.05500000000001</v>
      </c>
      <c r="R26" s="62">
        <v>60</v>
      </c>
      <c r="S26" s="25">
        <v>194.92400000000001</v>
      </c>
      <c r="T26" s="26">
        <f t="shared" si="0"/>
        <v>189.88499999999999</v>
      </c>
      <c r="V26" s="45"/>
    </row>
    <row r="27" spans="11:22" ht="15" customHeight="1" x14ac:dyDescent="0.4">
      <c r="K27" s="2"/>
      <c r="L27" s="3"/>
      <c r="M27" s="3"/>
      <c r="O27" s="24">
        <v>36</v>
      </c>
      <c r="P27" s="59">
        <v>189.73500000000001</v>
      </c>
      <c r="Q27" s="66">
        <v>190.05500000000001</v>
      </c>
      <c r="R27" s="62">
        <v>64</v>
      </c>
      <c r="S27" s="25">
        <v>195.21</v>
      </c>
      <c r="T27" s="26">
        <f t="shared" si="0"/>
        <v>189.88499999999999</v>
      </c>
    </row>
    <row r="28" spans="11:22" ht="15" customHeight="1" x14ac:dyDescent="0.4">
      <c r="K28" s="2"/>
      <c r="L28" s="4"/>
      <c r="M28" s="4"/>
      <c r="O28" s="24">
        <v>38</v>
      </c>
      <c r="P28" s="59">
        <v>189.875</v>
      </c>
      <c r="Q28" s="66">
        <v>190.05500000000001</v>
      </c>
      <c r="R28" s="62">
        <v>68</v>
      </c>
      <c r="S28" s="25">
        <v>197.077</v>
      </c>
      <c r="T28" s="26">
        <f t="shared" si="0"/>
        <v>189.88499999999999</v>
      </c>
    </row>
    <row r="29" spans="11:22" ht="15" customHeight="1" x14ac:dyDescent="0.4">
      <c r="K29" s="2"/>
      <c r="L29" s="3"/>
      <c r="M29" s="3"/>
      <c r="O29" s="24">
        <v>40</v>
      </c>
      <c r="P29" s="59">
        <v>189.815</v>
      </c>
      <c r="Q29" s="66">
        <v>190.05500000000001</v>
      </c>
      <c r="R29" s="62">
        <v>70</v>
      </c>
      <c r="S29" s="25">
        <v>197.90899999999999</v>
      </c>
      <c r="T29" s="26">
        <f t="shared" si="0"/>
        <v>189.88499999999999</v>
      </c>
    </row>
    <row r="30" spans="11:22" ht="15" customHeight="1" x14ac:dyDescent="0.4">
      <c r="K30" s="2"/>
      <c r="L30" s="4"/>
      <c r="M30" s="4"/>
      <c r="O30" s="24">
        <v>42</v>
      </c>
      <c r="P30" s="60">
        <v>189.57499999999999</v>
      </c>
      <c r="Q30" s="66">
        <v>190.05500000000001</v>
      </c>
      <c r="R30" s="62">
        <v>70</v>
      </c>
      <c r="S30" s="39">
        <v>199.066</v>
      </c>
      <c r="T30" s="26">
        <f t="shared" si="0"/>
        <v>189.88499999999999</v>
      </c>
    </row>
    <row r="31" spans="11:22" ht="15" customHeight="1" x14ac:dyDescent="0.4">
      <c r="K31" s="2"/>
      <c r="L31" s="5"/>
      <c r="M31" s="5"/>
      <c r="O31" s="24">
        <v>44</v>
      </c>
      <c r="P31" s="59">
        <v>190.828</v>
      </c>
      <c r="Q31" s="66">
        <v>190.05500000000001</v>
      </c>
      <c r="R31" s="62">
        <v>80</v>
      </c>
      <c r="S31" s="25">
        <v>199.28100000000001</v>
      </c>
      <c r="T31" s="26">
        <f t="shared" si="0"/>
        <v>189.88499999999999</v>
      </c>
    </row>
    <row r="32" spans="11:22" ht="15" customHeight="1" x14ac:dyDescent="0.4">
      <c r="K32" s="2"/>
      <c r="L32" s="5"/>
      <c r="M32" s="5"/>
      <c r="O32" s="24">
        <v>46</v>
      </c>
      <c r="P32" s="59">
        <v>192.625</v>
      </c>
      <c r="Q32" s="66">
        <v>190.05500000000001</v>
      </c>
      <c r="R32" s="62">
        <v>90</v>
      </c>
      <c r="S32" s="25">
        <v>199.04599999999999</v>
      </c>
      <c r="T32" s="26">
        <f t="shared" si="0"/>
        <v>189.88499999999999</v>
      </c>
    </row>
    <row r="33" spans="1:20" ht="15" customHeight="1" x14ac:dyDescent="0.4">
      <c r="K33" s="2"/>
      <c r="L33" s="6"/>
      <c r="M33" s="7"/>
      <c r="O33" s="24">
        <v>48</v>
      </c>
      <c r="P33" s="59">
        <v>193.29900000000001</v>
      </c>
      <c r="Q33" s="66">
        <v>190.05500000000001</v>
      </c>
      <c r="R33" s="62">
        <v>100</v>
      </c>
      <c r="S33" s="25">
        <v>198.58600000000001</v>
      </c>
      <c r="T33" s="26">
        <f t="shared" si="0"/>
        <v>189.88499999999999</v>
      </c>
    </row>
    <row r="34" spans="1:20" ht="15" customHeight="1" x14ac:dyDescent="0.4">
      <c r="K34" s="2"/>
      <c r="L34" s="5"/>
      <c r="M34" s="5"/>
      <c r="O34" s="24">
        <v>50</v>
      </c>
      <c r="P34" s="59">
        <v>193.268</v>
      </c>
      <c r="Q34" s="66">
        <v>190.05500000000001</v>
      </c>
      <c r="R34" s="62">
        <v>110</v>
      </c>
      <c r="S34" s="25">
        <v>198.09399999999999</v>
      </c>
      <c r="T34" s="26">
        <f t="shared" si="0"/>
        <v>189.88499999999999</v>
      </c>
    </row>
    <row r="35" spans="1:20" ht="15" customHeight="1" x14ac:dyDescent="0.4">
      <c r="O35" s="24">
        <v>52</v>
      </c>
      <c r="P35" s="59">
        <v>193.93</v>
      </c>
      <c r="Q35" s="66">
        <v>190.05500000000001</v>
      </c>
      <c r="R35" s="62">
        <v>120</v>
      </c>
      <c r="S35" s="25">
        <v>197.64599999999999</v>
      </c>
      <c r="T35" s="26">
        <f t="shared" si="0"/>
        <v>189.88499999999999</v>
      </c>
    </row>
    <row r="36" spans="1:20" ht="15" customHeight="1" x14ac:dyDescent="0.4">
      <c r="A36" s="46" t="s">
        <v>0</v>
      </c>
      <c r="B36" s="47">
        <v>-50</v>
      </c>
      <c r="C36" s="48">
        <v>-40</v>
      </c>
      <c r="D36" s="48">
        <v>-30</v>
      </c>
      <c r="E36" s="48">
        <v>-20</v>
      </c>
      <c r="F36" s="48">
        <v>-10</v>
      </c>
      <c r="G36" s="48">
        <v>0</v>
      </c>
      <c r="H36" s="48">
        <v>0</v>
      </c>
      <c r="I36" s="48">
        <v>4</v>
      </c>
      <c r="J36" s="48">
        <v>8</v>
      </c>
      <c r="K36" s="48">
        <v>12</v>
      </c>
      <c r="L36" s="49">
        <v>16</v>
      </c>
      <c r="N36" s="8"/>
      <c r="O36" s="24">
        <v>54</v>
      </c>
      <c r="P36" s="59">
        <v>194.36699999999999</v>
      </c>
      <c r="Q36" s="66">
        <v>190.05500000000001</v>
      </c>
      <c r="R36" s="62"/>
      <c r="S36" s="25"/>
      <c r="T36" s="26"/>
    </row>
    <row r="37" spans="1:20" ht="15" customHeight="1" x14ac:dyDescent="0.4">
      <c r="A37" s="42" t="s">
        <v>1</v>
      </c>
      <c r="B37" s="50">
        <v>197.34200000000001</v>
      </c>
      <c r="C37" s="51">
        <v>197.565</v>
      </c>
      <c r="D37" s="51">
        <v>198.12</v>
      </c>
      <c r="E37" s="51">
        <v>198.80799999999999</v>
      </c>
      <c r="F37" s="51">
        <v>199.214</v>
      </c>
      <c r="G37" s="51">
        <v>199.42099999999999</v>
      </c>
      <c r="H37" s="51">
        <v>198.666</v>
      </c>
      <c r="I37" s="51">
        <v>195.292</v>
      </c>
      <c r="J37" s="51">
        <v>194.917</v>
      </c>
      <c r="K37" s="51">
        <v>193.83500000000001</v>
      </c>
      <c r="L37" s="52">
        <v>193.63300000000001</v>
      </c>
      <c r="O37" s="24">
        <v>56</v>
      </c>
      <c r="P37" s="59">
        <v>194.72800000000001</v>
      </c>
      <c r="Q37" s="66">
        <v>190.05500000000001</v>
      </c>
      <c r="R37" s="62"/>
      <c r="S37" s="25"/>
      <c r="T37" s="26"/>
    </row>
    <row r="38" spans="1:20" ht="15" customHeight="1" x14ac:dyDescent="0.4">
      <c r="A38" s="42" t="s">
        <v>0</v>
      </c>
      <c r="B38" s="53">
        <v>20</v>
      </c>
      <c r="C38" s="54">
        <v>24</v>
      </c>
      <c r="D38" s="54">
        <v>28</v>
      </c>
      <c r="E38" s="54">
        <v>32</v>
      </c>
      <c r="F38" s="54">
        <v>34</v>
      </c>
      <c r="G38" s="54">
        <v>36</v>
      </c>
      <c r="H38" s="54">
        <v>40</v>
      </c>
      <c r="I38" s="54">
        <v>44</v>
      </c>
      <c r="J38" s="54">
        <v>48</v>
      </c>
      <c r="K38" s="54">
        <v>52</v>
      </c>
      <c r="L38" s="55">
        <v>56</v>
      </c>
      <c r="M38" s="7"/>
      <c r="N38" s="7"/>
      <c r="O38" s="24">
        <v>58</v>
      </c>
      <c r="P38" s="59">
        <v>194.64500000000001</v>
      </c>
      <c r="Q38" s="66">
        <v>190.05500000000001</v>
      </c>
      <c r="R38" s="62"/>
      <c r="S38" s="25"/>
      <c r="T38" s="26"/>
    </row>
    <row r="39" spans="1:20" ht="15" customHeight="1" x14ac:dyDescent="0.4">
      <c r="A39" s="42" t="s">
        <v>1</v>
      </c>
      <c r="B39" s="50">
        <v>193.47200000000001</v>
      </c>
      <c r="C39" s="51">
        <v>192.989</v>
      </c>
      <c r="D39" s="51">
        <v>190.55500000000001</v>
      </c>
      <c r="E39" s="51">
        <v>190.07300000000001</v>
      </c>
      <c r="F39" s="51">
        <v>189.88499999999999</v>
      </c>
      <c r="G39" s="51">
        <v>189.83500000000001</v>
      </c>
      <c r="H39" s="51">
        <v>190.06700000000001</v>
      </c>
      <c r="I39" s="51">
        <v>190.197</v>
      </c>
      <c r="J39" s="51">
        <v>193.40199999999999</v>
      </c>
      <c r="K39" s="51">
        <v>193.839</v>
      </c>
      <c r="L39" s="52">
        <v>194.952</v>
      </c>
      <c r="O39" s="24">
        <v>60</v>
      </c>
      <c r="P39" s="59">
        <v>194.88800000000001</v>
      </c>
      <c r="Q39" s="66">
        <v>190.05500000000001</v>
      </c>
      <c r="R39" s="62"/>
      <c r="S39" s="25"/>
      <c r="T39" s="26"/>
    </row>
    <row r="40" spans="1:20" ht="15" customHeight="1" x14ac:dyDescent="0.4">
      <c r="A40" s="42" t="s">
        <v>0</v>
      </c>
      <c r="B40" s="53">
        <v>60</v>
      </c>
      <c r="C40" s="54">
        <v>64</v>
      </c>
      <c r="D40" s="54">
        <v>68</v>
      </c>
      <c r="E40" s="54">
        <v>70</v>
      </c>
      <c r="F40" s="54">
        <v>70</v>
      </c>
      <c r="G40" s="54">
        <v>80</v>
      </c>
      <c r="H40" s="54">
        <v>90</v>
      </c>
      <c r="I40" s="54">
        <v>100</v>
      </c>
      <c r="J40" s="54">
        <v>110</v>
      </c>
      <c r="K40" s="54">
        <v>120</v>
      </c>
      <c r="L40" s="55"/>
      <c r="O40" s="24">
        <v>62</v>
      </c>
      <c r="P40" s="59">
        <v>195.089</v>
      </c>
      <c r="Q40" s="66">
        <v>190.05500000000001</v>
      </c>
      <c r="R40" s="62"/>
      <c r="S40" s="25"/>
      <c r="T40" s="26"/>
    </row>
    <row r="41" spans="1:20" ht="15" customHeight="1" x14ac:dyDescent="0.4">
      <c r="A41" s="42" t="s">
        <v>1</v>
      </c>
      <c r="B41" s="50">
        <v>194.92400000000001</v>
      </c>
      <c r="C41" s="51">
        <v>195.21</v>
      </c>
      <c r="D41" s="51">
        <v>197.077</v>
      </c>
      <c r="E41" s="51">
        <v>197.90899999999999</v>
      </c>
      <c r="F41" s="56">
        <v>199.066</v>
      </c>
      <c r="G41" s="51">
        <v>199.28100000000001</v>
      </c>
      <c r="H41" s="51">
        <v>199.04599999999999</v>
      </c>
      <c r="I41" s="51">
        <v>198.58600000000001</v>
      </c>
      <c r="J41" s="51">
        <v>198.09399999999999</v>
      </c>
      <c r="K41" s="51">
        <v>197.64599999999999</v>
      </c>
      <c r="L41" s="52"/>
      <c r="O41" s="24">
        <v>64</v>
      </c>
      <c r="P41" s="59">
        <v>195.077</v>
      </c>
      <c r="Q41" s="66">
        <v>190.05500000000001</v>
      </c>
      <c r="R41" s="62"/>
      <c r="S41" s="25"/>
      <c r="T41" s="26"/>
    </row>
    <row r="42" spans="1:20" ht="15" customHeight="1" x14ac:dyDescent="0.4">
      <c r="A42" s="42" t="s">
        <v>0</v>
      </c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5"/>
      <c r="O42" s="24">
        <v>66</v>
      </c>
      <c r="P42" s="59">
        <v>195.97800000000001</v>
      </c>
      <c r="Q42" s="66">
        <v>190.05500000000001</v>
      </c>
      <c r="R42" s="62"/>
      <c r="S42" s="25"/>
      <c r="T42" s="26"/>
    </row>
    <row r="43" spans="1:20" ht="15" customHeight="1" x14ac:dyDescent="0.4">
      <c r="A43" s="42" t="s">
        <v>1</v>
      </c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2"/>
      <c r="O43" s="24">
        <v>68</v>
      </c>
      <c r="P43" s="59">
        <v>196.52600000000001</v>
      </c>
      <c r="Q43" s="66">
        <v>190.05500000000001</v>
      </c>
      <c r="R43" s="62"/>
      <c r="S43" s="25"/>
      <c r="T43" s="26"/>
    </row>
    <row r="44" spans="1:20" ht="15" customHeight="1" x14ac:dyDescent="0.4">
      <c r="A44" s="42" t="s">
        <v>0</v>
      </c>
      <c r="B44" s="53"/>
      <c r="C44" s="54"/>
      <c r="D44" s="40"/>
      <c r="E44" s="40"/>
      <c r="F44" s="40"/>
      <c r="G44" s="40"/>
      <c r="H44" s="40"/>
      <c r="I44" s="40"/>
      <c r="J44" s="40"/>
      <c r="K44" s="40"/>
      <c r="L44" s="41"/>
      <c r="O44" s="24">
        <v>70</v>
      </c>
      <c r="P44" s="59">
        <v>197.88499999999999</v>
      </c>
      <c r="Q44" s="66">
        <v>190.05500000000001</v>
      </c>
      <c r="R44" s="62"/>
      <c r="S44" s="25"/>
      <c r="T44" s="26"/>
    </row>
    <row r="45" spans="1:20" ht="15" customHeight="1" x14ac:dyDescent="0.4">
      <c r="A45" s="42" t="s">
        <v>1</v>
      </c>
      <c r="B45" s="50"/>
      <c r="C45" s="51"/>
      <c r="D45" s="40"/>
      <c r="E45" s="40"/>
      <c r="F45" s="40"/>
      <c r="G45" s="40"/>
      <c r="H45" s="40"/>
      <c r="I45" s="40"/>
      <c r="J45" s="40"/>
      <c r="K45" s="40"/>
      <c r="L45" s="41"/>
      <c r="O45" s="24">
        <v>70</v>
      </c>
      <c r="P45" s="59">
        <v>199.066</v>
      </c>
      <c r="Q45" s="66">
        <v>190.05500000000001</v>
      </c>
      <c r="R45" s="62"/>
      <c r="S45" s="25"/>
      <c r="T45" s="26"/>
    </row>
    <row r="46" spans="1:20" ht="15" customHeight="1" x14ac:dyDescent="0.4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O46" s="24">
        <v>80</v>
      </c>
      <c r="P46" s="59">
        <v>199.274</v>
      </c>
      <c r="Q46" s="66">
        <v>190.05500000000001</v>
      </c>
      <c r="R46" s="62"/>
      <c r="S46" s="25"/>
      <c r="T46" s="26"/>
    </row>
    <row r="47" spans="1:20" ht="15" customHeight="1" x14ac:dyDescent="0.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4">
        <v>90</v>
      </c>
      <c r="P47" s="59">
        <v>199.017</v>
      </c>
      <c r="Q47" s="66">
        <v>190.05500000000001</v>
      </c>
      <c r="R47" s="62"/>
      <c r="S47" s="25"/>
      <c r="T47" s="26"/>
    </row>
    <row r="48" spans="1:20" ht="15" customHeight="1" x14ac:dyDescent="0.4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O48" s="24">
        <v>100</v>
      </c>
      <c r="P48" s="59">
        <v>198.52799999999999</v>
      </c>
      <c r="Q48" s="66">
        <v>190.05500000000001</v>
      </c>
      <c r="R48" s="62"/>
      <c r="S48" s="25"/>
      <c r="T48" s="26"/>
    </row>
    <row r="49" spans="1:21" ht="15" customHeight="1" x14ac:dyDescent="0.4">
      <c r="A49" s="57"/>
      <c r="B49" s="14" t="s">
        <v>2</v>
      </c>
      <c r="C49" s="15">
        <v>199.43899999999999</v>
      </c>
      <c r="D49" s="16" t="s">
        <v>8</v>
      </c>
      <c r="E49" s="17"/>
      <c r="F49" s="14" t="s">
        <v>3</v>
      </c>
      <c r="G49" s="15">
        <v>199.42099999999999</v>
      </c>
      <c r="H49" s="16" t="s">
        <v>8</v>
      </c>
      <c r="I49" s="18"/>
      <c r="J49" s="14" t="s">
        <v>4</v>
      </c>
      <c r="K49" s="19">
        <v>199.066</v>
      </c>
      <c r="L49" s="16" t="s">
        <v>8</v>
      </c>
      <c r="O49" s="34">
        <v>110</v>
      </c>
      <c r="P49" s="61">
        <v>197.87799999999999</v>
      </c>
      <c r="Q49" s="67">
        <v>190.05500000000001</v>
      </c>
      <c r="R49" s="63"/>
      <c r="S49" s="35"/>
      <c r="T49" s="26"/>
    </row>
    <row r="50" spans="1:21" ht="15" customHeight="1" x14ac:dyDescent="0.4">
      <c r="A50" s="13"/>
      <c r="B50" s="14" t="s">
        <v>5</v>
      </c>
      <c r="C50" s="15">
        <f>MIN(S4:S35)</f>
        <v>189.83500000000001</v>
      </c>
      <c r="D50" s="16" t="s">
        <v>8</v>
      </c>
      <c r="E50" s="17"/>
      <c r="F50" s="14" t="s">
        <v>6</v>
      </c>
      <c r="G50" s="15">
        <v>189.52500000000001</v>
      </c>
      <c r="H50" s="16" t="s">
        <v>8</v>
      </c>
      <c r="I50" s="18"/>
      <c r="J50" s="73" t="s">
        <v>14</v>
      </c>
      <c r="K50" s="74"/>
      <c r="L50" s="75"/>
      <c r="O50" s="24"/>
      <c r="P50" s="25"/>
      <c r="Q50" s="26"/>
      <c r="R50" s="24"/>
      <c r="S50" s="25"/>
      <c r="T50" s="26"/>
    </row>
    <row r="51" spans="1:21" ht="15" customHeight="1" x14ac:dyDescent="0.4">
      <c r="O51" s="27"/>
      <c r="P51" s="28"/>
      <c r="Q51" s="29"/>
      <c r="R51" s="27"/>
      <c r="S51" s="28"/>
      <c r="T51" s="29"/>
    </row>
    <row r="52" spans="1:21" ht="15" customHeight="1" x14ac:dyDescent="0.4">
      <c r="J52" s="77" t="s">
        <v>12</v>
      </c>
      <c r="K52" s="77"/>
      <c r="L52" s="77"/>
      <c r="O52" s="36"/>
      <c r="P52" s="37"/>
      <c r="Q52" s="38"/>
      <c r="R52" s="36"/>
      <c r="S52" s="37"/>
      <c r="T52" s="38"/>
      <c r="U52" s="2"/>
    </row>
    <row r="53" spans="1:21" ht="15" customHeight="1" x14ac:dyDescent="0.4">
      <c r="A53" s="13"/>
      <c r="O53" s="36"/>
      <c r="P53" s="37"/>
      <c r="Q53" s="38"/>
      <c r="R53" s="36"/>
      <c r="S53" s="37"/>
      <c r="T53" s="38"/>
      <c r="U53" s="2"/>
    </row>
    <row r="54" spans="1:21" ht="15" customHeight="1" x14ac:dyDescent="0.4">
      <c r="A54" s="13"/>
      <c r="O54" s="36"/>
      <c r="P54" s="37"/>
      <c r="Q54" s="38"/>
      <c r="R54" s="36"/>
      <c r="S54" s="37"/>
      <c r="T54" s="38"/>
      <c r="U54" s="2"/>
    </row>
    <row r="55" spans="1:21" ht="15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O55" s="36"/>
      <c r="P55" s="37"/>
      <c r="Q55" s="38"/>
      <c r="R55" s="36"/>
      <c r="S55" s="37"/>
      <c r="T55" s="38"/>
      <c r="U55" s="2"/>
    </row>
    <row r="56" spans="1:21" ht="15" customHeight="1" x14ac:dyDescent="0.4">
      <c r="N56" s="30"/>
      <c r="O56" s="36"/>
      <c r="P56" s="37"/>
      <c r="Q56" s="38"/>
      <c r="R56" s="36"/>
      <c r="S56" s="37"/>
      <c r="T56" s="38"/>
      <c r="U56" s="2"/>
    </row>
    <row r="57" spans="1:21" ht="15" customHeight="1" x14ac:dyDescent="0.4">
      <c r="N57" s="30"/>
      <c r="O57" s="36"/>
      <c r="P57" s="37"/>
      <c r="Q57" s="38"/>
      <c r="R57" s="36"/>
      <c r="S57" s="37"/>
      <c r="T57" s="38"/>
      <c r="U57" s="2"/>
    </row>
    <row r="58" spans="1:21" ht="15" customHeight="1" x14ac:dyDescent="0.4">
      <c r="E58" s="76" t="s">
        <v>9</v>
      </c>
      <c r="F58" s="76"/>
      <c r="G58" s="76"/>
      <c r="H58" s="76"/>
      <c r="I58" s="76"/>
      <c r="N58" s="30"/>
      <c r="O58" s="36"/>
      <c r="P58" s="37"/>
      <c r="Q58" s="38"/>
      <c r="R58" s="36"/>
      <c r="S58" s="37"/>
      <c r="T58" s="38"/>
      <c r="U58" s="2"/>
    </row>
    <row r="59" spans="1:21" ht="15" customHeight="1" x14ac:dyDescent="0.4">
      <c r="F59" s="31"/>
      <c r="G59" s="32"/>
      <c r="H59" s="32"/>
      <c r="N59" s="30"/>
      <c r="O59" s="36"/>
      <c r="P59" s="37"/>
      <c r="Q59" s="38"/>
      <c r="R59" s="36"/>
      <c r="S59" s="37"/>
      <c r="T59" s="38"/>
      <c r="U59" s="2"/>
    </row>
    <row r="60" spans="1:21" ht="15" customHeight="1" x14ac:dyDescent="0.4">
      <c r="F60" s="31"/>
      <c r="G60" s="32"/>
      <c r="H60" s="32"/>
      <c r="N60" s="30"/>
      <c r="O60" s="36"/>
      <c r="P60" s="37"/>
      <c r="Q60" s="38"/>
      <c r="R60" s="36"/>
      <c r="S60" s="37"/>
      <c r="T60" s="38"/>
      <c r="U60" s="2"/>
    </row>
    <row r="61" spans="1:21" ht="15" customHeight="1" x14ac:dyDescent="0.4">
      <c r="F61" s="68" t="s">
        <v>15</v>
      </c>
      <c r="G61" s="69"/>
      <c r="H61" s="69"/>
      <c r="N61" s="30"/>
      <c r="O61" s="36"/>
      <c r="P61" s="37"/>
      <c r="Q61" s="38"/>
      <c r="R61" s="36"/>
      <c r="S61" s="37"/>
      <c r="T61" s="38"/>
      <c r="U61" s="2"/>
    </row>
    <row r="62" spans="1:21" ht="15" customHeight="1" x14ac:dyDescent="0.4">
      <c r="N62" s="30"/>
      <c r="O62" s="36"/>
      <c r="P62" s="37"/>
      <c r="Q62" s="38"/>
      <c r="R62" s="36"/>
      <c r="S62" s="37"/>
      <c r="T62" s="38"/>
      <c r="U62" s="2"/>
    </row>
    <row r="63" spans="1:21" ht="15" customHeight="1" x14ac:dyDescent="0.4">
      <c r="N63" s="30"/>
      <c r="O63" s="36"/>
      <c r="P63" s="37"/>
      <c r="Q63" s="38"/>
      <c r="R63" s="36"/>
      <c r="S63" s="37"/>
      <c r="T63" s="38"/>
      <c r="U63" s="2"/>
    </row>
    <row r="64" spans="1:21" ht="15" customHeight="1" x14ac:dyDescent="0.4">
      <c r="N64" s="30"/>
      <c r="O64" s="36"/>
      <c r="P64" s="37"/>
      <c r="Q64" s="38"/>
      <c r="R64" s="36"/>
      <c r="S64" s="37"/>
      <c r="T64" s="38"/>
      <c r="U64" s="2"/>
    </row>
    <row r="65" spans="14:21" ht="15" customHeight="1" x14ac:dyDescent="0.4">
      <c r="N65" s="30"/>
      <c r="O65" s="36"/>
      <c r="P65" s="37"/>
      <c r="Q65" s="38"/>
      <c r="R65" s="36"/>
      <c r="S65" s="37"/>
      <c r="T65" s="38"/>
      <c r="U65" s="2"/>
    </row>
    <row r="66" spans="14:21" ht="15" customHeight="1" x14ac:dyDescent="0.4">
      <c r="N66" s="30"/>
      <c r="O66" s="36"/>
      <c r="P66" s="37"/>
      <c r="Q66" s="38"/>
      <c r="R66" s="36"/>
      <c r="S66" s="37"/>
      <c r="T66" s="38"/>
      <c r="U66" s="2"/>
    </row>
    <row r="67" spans="14:21" ht="15" customHeight="1" x14ac:dyDescent="0.4">
      <c r="N67" s="30"/>
      <c r="O67" s="36"/>
      <c r="P67" s="37"/>
      <c r="Q67" s="38"/>
      <c r="R67" s="36"/>
      <c r="S67" s="37"/>
      <c r="T67" s="38"/>
      <c r="U67" s="2"/>
    </row>
    <row r="68" spans="14:21" ht="15" customHeight="1" x14ac:dyDescent="0.4">
      <c r="N68" s="30"/>
      <c r="O68" s="36"/>
      <c r="P68" s="37"/>
      <c r="Q68" s="38"/>
      <c r="R68" s="36"/>
      <c r="S68" s="37"/>
      <c r="T68" s="38"/>
      <c r="U68" s="2"/>
    </row>
    <row r="69" spans="14:21" ht="15" customHeight="1" x14ac:dyDescent="0.4">
      <c r="N69" s="30"/>
      <c r="O69" s="36"/>
      <c r="P69" s="37"/>
      <c r="Q69" s="38"/>
      <c r="R69" s="36"/>
      <c r="S69" s="37"/>
      <c r="T69" s="38"/>
      <c r="U69" s="2"/>
    </row>
    <row r="70" spans="14:21" ht="15" customHeight="1" x14ac:dyDescent="0.4">
      <c r="N70" s="30"/>
      <c r="O70" s="36"/>
      <c r="P70" s="37"/>
      <c r="Q70" s="38"/>
      <c r="R70" s="36"/>
      <c r="S70" s="37"/>
      <c r="T70" s="38"/>
      <c r="U70" s="2"/>
    </row>
    <row r="71" spans="14:21" ht="15" customHeight="1" x14ac:dyDescent="0.4">
      <c r="N71" s="30"/>
      <c r="O71" s="36"/>
      <c r="P71" s="37"/>
      <c r="Q71" s="38"/>
      <c r="R71" s="36"/>
      <c r="S71" s="37"/>
      <c r="T71" s="38"/>
      <c r="U71" s="2"/>
    </row>
    <row r="72" spans="14:21" ht="15" customHeight="1" x14ac:dyDescent="0.4">
      <c r="N72" s="30"/>
      <c r="O72" s="36"/>
      <c r="P72" s="37"/>
      <c r="Q72" s="38"/>
      <c r="R72" s="36"/>
      <c r="S72" s="37"/>
      <c r="T72" s="38"/>
      <c r="U72" s="2"/>
    </row>
    <row r="73" spans="14:21" ht="15" customHeight="1" x14ac:dyDescent="0.4">
      <c r="N73" s="30"/>
      <c r="O73" s="36"/>
      <c r="P73" s="37"/>
      <c r="Q73" s="38"/>
      <c r="R73" s="36"/>
      <c r="S73" s="37"/>
      <c r="T73" s="38"/>
      <c r="U73" s="2"/>
    </row>
    <row r="74" spans="14:21" ht="15" customHeight="1" x14ac:dyDescent="0.4">
      <c r="N74" s="30"/>
      <c r="O74" s="36"/>
      <c r="P74" s="37"/>
      <c r="Q74" s="38"/>
      <c r="R74" s="36"/>
      <c r="S74" s="37"/>
      <c r="T74" s="38"/>
      <c r="U74" s="2"/>
    </row>
    <row r="75" spans="14:21" ht="15" customHeight="1" x14ac:dyDescent="0.4">
      <c r="N75" s="30"/>
      <c r="O75" s="36"/>
      <c r="P75" s="37"/>
      <c r="Q75" s="38"/>
      <c r="R75" s="36"/>
      <c r="S75" s="37"/>
      <c r="T75" s="38"/>
      <c r="U75" s="2"/>
    </row>
    <row r="76" spans="14:21" ht="15" customHeight="1" x14ac:dyDescent="0.4">
      <c r="N76" s="30"/>
      <c r="O76" s="36"/>
      <c r="P76" s="37"/>
      <c r="Q76" s="38"/>
      <c r="R76" s="36"/>
      <c r="S76" s="37"/>
      <c r="T76" s="38"/>
      <c r="U76" s="2"/>
    </row>
    <row r="77" spans="14:21" ht="15" customHeight="1" x14ac:dyDescent="0.4">
      <c r="N77" s="30"/>
      <c r="O77" s="36"/>
      <c r="P77" s="37"/>
      <c r="Q77" s="38"/>
      <c r="R77" s="36"/>
      <c r="S77" s="37"/>
      <c r="T77" s="38"/>
      <c r="U77" s="2"/>
    </row>
    <row r="78" spans="14:21" ht="15" customHeight="1" x14ac:dyDescent="0.4">
      <c r="N78" s="30"/>
      <c r="O78" s="36"/>
      <c r="P78" s="37"/>
      <c r="Q78" s="38"/>
      <c r="R78" s="36"/>
      <c r="S78" s="37"/>
      <c r="T78" s="38"/>
      <c r="U78" s="2"/>
    </row>
    <row r="79" spans="14:21" ht="15" customHeight="1" x14ac:dyDescent="0.4">
      <c r="N79" s="30"/>
      <c r="O79" s="36"/>
      <c r="P79" s="37"/>
      <c r="Q79" s="38"/>
      <c r="R79" s="36"/>
      <c r="S79" s="37"/>
      <c r="T79" s="38"/>
      <c r="U79" s="2"/>
    </row>
    <row r="80" spans="14:21" ht="15" customHeight="1" x14ac:dyDescent="0.4">
      <c r="N80" s="30"/>
      <c r="O80" s="36"/>
      <c r="P80" s="37"/>
      <c r="Q80" s="38"/>
      <c r="R80" s="36"/>
      <c r="S80" s="37"/>
      <c r="T80" s="38"/>
      <c r="U80" s="2"/>
    </row>
    <row r="81" spans="14:21" ht="15" customHeight="1" x14ac:dyDescent="0.4">
      <c r="N81" s="30"/>
      <c r="O81" s="36"/>
      <c r="P81" s="37"/>
      <c r="Q81" s="38"/>
      <c r="R81" s="36"/>
      <c r="S81" s="37"/>
      <c r="T81" s="38"/>
      <c r="U81" s="2"/>
    </row>
    <row r="82" spans="14:21" ht="15" customHeight="1" x14ac:dyDescent="0.4">
      <c r="N82" s="30"/>
      <c r="O82" s="36"/>
      <c r="P82" s="37"/>
      <c r="Q82" s="38"/>
      <c r="R82" s="36"/>
      <c r="S82" s="37"/>
      <c r="T82" s="38"/>
      <c r="U82" s="2"/>
    </row>
    <row r="83" spans="14:21" ht="15" customHeight="1" x14ac:dyDescent="0.4">
      <c r="N83" s="30"/>
      <c r="O83" s="36"/>
      <c r="P83" s="37"/>
      <c r="Q83" s="38"/>
      <c r="R83" s="36"/>
      <c r="S83" s="37"/>
      <c r="T83" s="38"/>
      <c r="U83" s="2"/>
    </row>
    <row r="84" spans="14:21" ht="15" customHeight="1" x14ac:dyDescent="0.4">
      <c r="N84" s="30"/>
      <c r="O84" s="36"/>
      <c r="P84" s="37"/>
      <c r="Q84" s="38"/>
      <c r="R84" s="36"/>
      <c r="S84" s="37"/>
      <c r="T84" s="38"/>
      <c r="U84" s="2"/>
    </row>
    <row r="85" spans="14:21" ht="15" customHeight="1" x14ac:dyDescent="0.4">
      <c r="N85" s="30"/>
      <c r="O85" s="36"/>
      <c r="P85" s="37"/>
      <c r="Q85" s="38"/>
      <c r="R85" s="36"/>
      <c r="S85" s="37"/>
      <c r="T85" s="38"/>
      <c r="U85" s="2"/>
    </row>
    <row r="86" spans="14:21" ht="15" customHeight="1" x14ac:dyDescent="0.4">
      <c r="N86" s="30"/>
      <c r="O86" s="36"/>
      <c r="P86" s="37"/>
      <c r="Q86" s="38"/>
      <c r="R86" s="36"/>
      <c r="S86" s="37"/>
      <c r="T86" s="38"/>
      <c r="U86" s="2"/>
    </row>
    <row r="87" spans="14:21" ht="15" customHeight="1" x14ac:dyDescent="0.4">
      <c r="N87" s="30"/>
      <c r="O87" s="36"/>
      <c r="P87" s="37"/>
      <c r="Q87" s="38"/>
      <c r="R87" s="36"/>
      <c r="S87" s="37"/>
      <c r="T87" s="38"/>
      <c r="U87" s="2"/>
    </row>
    <row r="88" spans="14:21" ht="15" customHeight="1" x14ac:dyDescent="0.4">
      <c r="N88" s="30"/>
      <c r="O88" s="36"/>
      <c r="P88" s="37"/>
      <c r="Q88" s="38"/>
      <c r="R88" s="36"/>
      <c r="S88" s="37"/>
      <c r="T88" s="38"/>
      <c r="U88" s="2"/>
    </row>
    <row r="89" spans="14:21" ht="15" customHeight="1" x14ac:dyDescent="0.4">
      <c r="N89" s="30"/>
      <c r="O89" s="36"/>
      <c r="P89" s="37"/>
      <c r="Q89" s="38"/>
      <c r="R89" s="36"/>
      <c r="S89" s="37"/>
      <c r="T89" s="38"/>
      <c r="U89" s="2"/>
    </row>
    <row r="90" spans="14:21" ht="15" customHeight="1" x14ac:dyDescent="0.4">
      <c r="N90" s="30"/>
      <c r="O90" s="36"/>
      <c r="P90" s="37"/>
      <c r="Q90" s="38"/>
      <c r="R90" s="36"/>
      <c r="S90" s="37"/>
      <c r="T90" s="38"/>
      <c r="U90" s="2"/>
    </row>
    <row r="91" spans="14:21" ht="15" customHeight="1" x14ac:dyDescent="0.4">
      <c r="N91" s="30"/>
      <c r="O91" s="36"/>
      <c r="P91" s="37"/>
      <c r="Q91" s="38"/>
      <c r="R91" s="58"/>
      <c r="S91" s="2"/>
      <c r="T91" s="2"/>
      <c r="U91" s="2"/>
    </row>
    <row r="92" spans="14:21" ht="15" customHeight="1" x14ac:dyDescent="0.2">
      <c r="N92" s="30"/>
      <c r="O92" s="58"/>
      <c r="P92" s="58"/>
      <c r="Q92" s="58"/>
      <c r="R92" s="58"/>
      <c r="S92" s="2"/>
      <c r="T92" s="2"/>
      <c r="U92" s="2"/>
    </row>
    <row r="93" spans="14:21" ht="15" customHeight="1" x14ac:dyDescent="0.2">
      <c r="N93" s="30"/>
      <c r="O93" s="58"/>
      <c r="P93" s="58"/>
      <c r="Q93" s="58"/>
      <c r="R93" s="58"/>
      <c r="S93" s="2"/>
      <c r="T93" s="2"/>
      <c r="U93" s="2"/>
    </row>
    <row r="94" spans="14:21" ht="15" customHeight="1" x14ac:dyDescent="0.2">
      <c r="N94" s="30"/>
      <c r="O94" s="30"/>
      <c r="P94" s="30"/>
      <c r="Q94" s="30"/>
      <c r="R94" s="30"/>
    </row>
    <row r="95" spans="14:21" ht="15" customHeight="1" x14ac:dyDescent="0.2">
      <c r="N95" s="30"/>
      <c r="O95" s="30"/>
      <c r="P95" s="33"/>
      <c r="Q95" s="30"/>
      <c r="R95" s="30"/>
    </row>
    <row r="96" spans="14:21" ht="15" customHeight="1" x14ac:dyDescent="0.2">
      <c r="N96" s="30"/>
      <c r="O96" s="30"/>
      <c r="P96" s="30"/>
      <c r="Q96" s="30"/>
      <c r="R96" s="30"/>
    </row>
    <row r="97" spans="14:18" ht="15" customHeight="1" x14ac:dyDescent="0.2">
      <c r="N97" s="30"/>
      <c r="O97" s="30"/>
      <c r="P97" s="30"/>
      <c r="Q97" s="30"/>
      <c r="R97" s="30"/>
    </row>
    <row r="98" spans="14:18" ht="15" customHeight="1" x14ac:dyDescent="0.2">
      <c r="N98" s="30"/>
      <c r="O98" s="30"/>
      <c r="P98" s="30"/>
      <c r="Q98" s="30"/>
      <c r="R98" s="30"/>
    </row>
    <row r="99" spans="14:18" ht="15" customHeight="1" x14ac:dyDescent="0.2">
      <c r="N99" s="30"/>
      <c r="O99" s="30"/>
      <c r="P99" s="30"/>
      <c r="Q99" s="30"/>
      <c r="R99" s="30"/>
    </row>
    <row r="100" spans="14:18" ht="15" customHeight="1" x14ac:dyDescent="0.2">
      <c r="N100" s="30"/>
      <c r="O100" s="30"/>
      <c r="P100" s="30"/>
      <c r="Q100" s="30"/>
      <c r="R100" s="30"/>
    </row>
    <row r="101" spans="14:18" x14ac:dyDescent="0.2">
      <c r="N101" s="30"/>
      <c r="O101" s="30"/>
      <c r="P101" s="30"/>
      <c r="Q101" s="30"/>
      <c r="R101" s="30"/>
    </row>
    <row r="102" spans="14:18" x14ac:dyDescent="0.2">
      <c r="N102" s="30"/>
      <c r="O102" s="30"/>
      <c r="P102" s="30"/>
      <c r="Q102" s="30"/>
      <c r="R102" s="30"/>
    </row>
    <row r="103" spans="14:18" x14ac:dyDescent="0.2">
      <c r="N103" s="30"/>
      <c r="O103" s="30"/>
      <c r="P103" s="30"/>
      <c r="Q103" s="30"/>
      <c r="R103" s="30"/>
    </row>
    <row r="104" spans="14:18" x14ac:dyDescent="0.2">
      <c r="N104" s="30"/>
      <c r="O104" s="30"/>
      <c r="P104" s="30"/>
      <c r="Q104" s="30"/>
      <c r="R104" s="30"/>
    </row>
    <row r="105" spans="14:18" x14ac:dyDescent="0.2">
      <c r="N105" s="30"/>
      <c r="O105" s="30"/>
      <c r="P105" s="30"/>
      <c r="Q105" s="30"/>
      <c r="R105" s="30"/>
    </row>
  </sheetData>
  <mergeCells count="8">
    <mergeCell ref="F61:H61"/>
    <mergeCell ref="R1:T1"/>
    <mergeCell ref="R2:T2"/>
    <mergeCell ref="E58:I58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N.88-2566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2023-05-03T03:55:25Z</cp:lastPrinted>
  <dcterms:created xsi:type="dcterms:W3CDTF">2010-03-02T03:29:00Z</dcterms:created>
  <dcterms:modified xsi:type="dcterms:W3CDTF">2023-05-03T03:55:41Z</dcterms:modified>
</cp:coreProperties>
</file>