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<sst xmlns="http://schemas.openxmlformats.org/spreadsheetml/2006/main" count="49" uniqueCount="24">
  <si>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</si>
  <si>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</si>
  <si>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</si>
  <si>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</si>
  <si>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</si>
  <si>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</si>
  <si>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</si>
  <si>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</si>
  <si>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</si>
  <si>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</si>
  <si>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</si>
  <si>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</si>
  <si>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</si>
  <si>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</si>
  <si>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</si>
  <si>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</si>
  <si>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</si>
  <si>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</si>
  <si>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</si>
  <si>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</si>
  <si>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</si>
  <si>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</si>
  <si>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</si>
  <si>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P.14A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</si>
</sst>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25" fillId="0" borderId="7" xfId="0" applyNumberFormat="1" applyFont="1" applyBorder="1" applyAlignment="1">
      <alignment horizontal="right"/>
    </xf>
    <xf numFmtId="2" fontId="25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23" fontId="1" fillId="0" borderId="0" xfId="0" applyNumberFormat="1" applyFont="1" applyAlignment="1" applyProtection="1">
      <alignment/>
      <protection/>
    </xf>
    <xf numFmtId="0" fontId="11" fillId="0" borderId="13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25" xfId="0" applyNumberFormat="1" applyFont="1" applyFill="1" applyBorder="1" applyAlignment="1">
      <alignment horizontal="center"/>
    </xf>
    <xf numFmtId="2" fontId="18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'P.14A'!$D$37:$O$37</c:f>
              <c:numCache/>
            </c:numRef>
          </c:xVal>
          <c:yVal>
            <c:numRef>
              <c:f>'P.14A'!$D$38:$O$38</c:f>
              <c:numCache/>
            </c:numRef>
          </c:yVal>
          <c:smooth val="0"/>
        </c:ser>
        <c:axId val="36165098"/>
        <c:axId val="57050427"/>
      </c:scatterChart>
      <c:valAx>
        <c:axId val="361650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050427"/>
        <c:crossesAt val="1"/>
        <c:crossBetween val="midCat"/>
        <c:dispUnits/>
        <c:majorUnit val="10"/>
      </c:valAx>
      <c:valAx>
        <c:axId val="5705042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165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2.7909523809523815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22</v>
      </c>
      <c r="C5" s="64" t="s">
        <v>1</v>
      </c>
      <c r="D5" s="88" t="s">
        <v>22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0.8625990476190453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2501</v>
      </c>
      <c r="B6" s="80">
        <v>1.22</v>
      </c>
      <c r="C6" s="65"/>
      <c r="D6" s="81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0.9287621049650149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2502</v>
      </c>
      <c r="B7" s="80">
        <v>2.39</v>
      </c>
      <c r="C7" s="65"/>
      <c r="D7" s="8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2503</v>
      </c>
      <c r="B8" s="80">
        <v>2.75</v>
      </c>
      <c r="C8" s="65"/>
      <c r="D8" s="8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2504</v>
      </c>
      <c r="B9" s="80">
        <v>2.35</v>
      </c>
      <c r="C9" s="65"/>
      <c r="D9" s="81"/>
      <c r="E9" s="36"/>
      <c r="F9" s="36"/>
      <c r="U9" t="s">
        <v>16</v>
      </c>
      <c r="V9" s="14">
        <f>+B80</f>
        <v>0.525224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2505</v>
      </c>
      <c r="B10" s="80">
        <v>3.15</v>
      </c>
      <c r="C10" s="65"/>
      <c r="D10" s="81"/>
      <c r="E10" s="35"/>
      <c r="F10" s="7"/>
      <c r="U10" t="s">
        <v>17</v>
      </c>
      <c r="V10" s="14">
        <f>+B81</f>
        <v>1.069377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2506</v>
      </c>
      <c r="B11" s="80">
        <v>2</v>
      </c>
      <c r="C11" s="65"/>
      <c r="D11" s="81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2507</v>
      </c>
      <c r="B12" s="80">
        <v>2.59</v>
      </c>
      <c r="C12" s="65"/>
      <c r="D12" s="81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2508</v>
      </c>
      <c r="B13" s="80">
        <v>2.27</v>
      </c>
      <c r="C13" s="65"/>
      <c r="D13" s="81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2509</v>
      </c>
      <c r="B14" s="80">
        <v>2.57</v>
      </c>
      <c r="C14" s="65"/>
      <c r="D14" s="81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2510</v>
      </c>
      <c r="B15" s="80">
        <v>2.56</v>
      </c>
      <c r="C15" s="65"/>
      <c r="D15" s="81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2511</v>
      </c>
      <c r="B16" s="80">
        <v>1.45</v>
      </c>
      <c r="C16" s="65"/>
      <c r="D16" s="81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80">
        <v>4.31</v>
      </c>
      <c r="C17" s="65"/>
      <c r="D17" s="81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80">
        <v>4.1</v>
      </c>
      <c r="C18" s="65"/>
      <c r="D18" s="81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80">
        <v>5.2</v>
      </c>
      <c r="C19" s="65"/>
      <c r="D19" s="81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80">
        <v>3.28</v>
      </c>
      <c r="C20" s="65"/>
      <c r="D20" s="81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80">
        <v>3.47</v>
      </c>
      <c r="C21" s="65"/>
      <c r="D21" s="81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80">
        <v>2.82</v>
      </c>
      <c r="C22" s="65"/>
      <c r="D22" s="81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80">
        <v>1.95</v>
      </c>
      <c r="C23" s="65"/>
      <c r="D23" s="81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80">
        <v>2.88</v>
      </c>
      <c r="C24" s="65"/>
      <c r="D24" s="81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80">
        <v>2.95</v>
      </c>
      <c r="C25" s="65"/>
      <c r="D25" s="81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80">
        <v>2.35</v>
      </c>
      <c r="C26" s="65"/>
      <c r="D26" s="81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0"/>
      <c r="C27" s="65"/>
      <c r="D27" s="8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0"/>
      <c r="C28" s="65"/>
      <c r="D28" s="8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0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8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0"/>
      <c r="C32" s="93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0"/>
      <c r="C33" s="93"/>
      <c r="D33" s="9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E34" s="99"/>
      <c r="F34" s="100"/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3"/>
      <c r="B35" s="95"/>
      <c r="C35" s="96"/>
      <c r="D35" s="97"/>
      <c r="E35" s="101"/>
      <c r="F35" s="102"/>
      <c r="G35" s="18"/>
      <c r="H35" s="18"/>
      <c r="I35" s="18"/>
      <c r="J35" s="18"/>
      <c r="K35" s="18"/>
      <c r="L35" s="18"/>
      <c r="M35" s="18"/>
      <c r="N35" s="18"/>
      <c r="O35" s="18"/>
      <c r="S35" s="40"/>
      <c r="T35" s="90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21</v>
      </c>
      <c r="D38" s="78">
        <f aca="true" t="shared" si="1" ref="D38:O38">ROUND((((-LN(-LN(1-1/D37)))+$B$83*$B$84)/$B$83),2)</f>
        <v>2.65</v>
      </c>
      <c r="E38" s="78">
        <f t="shared" si="1"/>
        <v>3.12</v>
      </c>
      <c r="F38" s="78">
        <f t="shared" si="1"/>
        <v>3.42</v>
      </c>
      <c r="G38" s="78">
        <f t="shared" si="1"/>
        <v>3.64</v>
      </c>
      <c r="H38" s="78">
        <f t="shared" si="1"/>
        <v>3.81</v>
      </c>
      <c r="I38" s="78">
        <f t="shared" si="1"/>
        <v>4.29</v>
      </c>
      <c r="J38" s="78">
        <f t="shared" si="1"/>
        <v>4.91</v>
      </c>
      <c r="K38" s="78">
        <f t="shared" si="1"/>
        <v>5.11</v>
      </c>
      <c r="L38" s="78">
        <f t="shared" si="1"/>
        <v>5.72</v>
      </c>
      <c r="M38" s="79">
        <f t="shared" si="1"/>
        <v>6.33</v>
      </c>
      <c r="N38" s="79">
        <f t="shared" si="1"/>
        <v>6.93</v>
      </c>
      <c r="O38" s="79">
        <f t="shared" si="1"/>
        <v>7.73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6">
        <v>2501</v>
      </c>
      <c r="J41" s="84">
        <v>1.22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2502</v>
      </c>
      <c r="J42" s="84">
        <v>2.39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2503</v>
      </c>
      <c r="J43" s="84">
        <v>2.75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2504</v>
      </c>
      <c r="J44" s="84">
        <v>2.35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2505</v>
      </c>
      <c r="J45" s="84">
        <v>3.15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2506</v>
      </c>
      <c r="J46" s="84">
        <v>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2507</v>
      </c>
      <c r="J47" s="84">
        <v>2.59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2508</v>
      </c>
      <c r="J48" s="84">
        <v>2.27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2509</v>
      </c>
      <c r="J49" s="84">
        <v>2.57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2510</v>
      </c>
      <c r="J50" s="84">
        <v>2.56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2511</v>
      </c>
      <c r="J51" s="84">
        <v>1.45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84">
        <v>4.31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84">
        <v>4.1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84">
        <v>5.2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84">
        <v>3.28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84">
        <v>3.47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84">
        <v>2.82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84">
        <v>1.95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84">
        <v>2.88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84">
        <v>2.95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84">
        <v>2.35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84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85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/>
      <c r="J64" s="86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84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84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84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84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84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84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84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84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84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84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84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84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84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84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84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84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84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84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1.1514003363006309</v>
      </c>
      <c r="C83" s="28"/>
      <c r="D83" s="28"/>
      <c r="E83" s="28"/>
      <c r="I83" s="76"/>
      <c r="J83" s="84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2.334791319120918</v>
      </c>
      <c r="C84" s="28"/>
      <c r="D84" s="28"/>
      <c r="E84" s="28"/>
      <c r="I84" s="76"/>
      <c r="J84" s="84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84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84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84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84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84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84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7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7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7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7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84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7"/>
      <c r="J96" s="87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6"/>
      <c r="J98" s="87"/>
      <c r="K98" s="18"/>
    </row>
    <row r="99" spans="2:11" ht="21.75">
      <c r="B99" s="20"/>
      <c r="C99" s="20"/>
      <c r="D99" s="20"/>
      <c r="E99" s="20"/>
      <c r="I99" s="77"/>
      <c r="J99" s="18"/>
      <c r="K99" s="18"/>
    </row>
    <row r="100" spans="2:11" ht="21.75">
      <c r="B100" s="20"/>
      <c r="C100" s="20"/>
      <c r="D100" s="20"/>
      <c r="E100" s="20"/>
      <c r="I100" s="18"/>
      <c r="J100" s="87"/>
      <c r="K100" s="18"/>
    </row>
    <row r="101" spans="2:11" ht="21.75">
      <c r="B101" s="20"/>
      <c r="C101" s="20"/>
      <c r="D101" s="20"/>
      <c r="E101" s="20"/>
      <c r="I101" s="76"/>
      <c r="J101" s="18"/>
      <c r="K101" s="18"/>
    </row>
    <row r="102" spans="9:11" ht="21.75">
      <c r="I102" s="77"/>
      <c r="J102" s="87"/>
      <c r="K102" s="18"/>
    </row>
    <row r="103" spans="9:11" ht="21.75">
      <c r="I103" s="18"/>
      <c r="J103" s="103"/>
      <c r="K103" s="18"/>
    </row>
    <row r="104" spans="9:11" ht="21.75">
      <c r="I104" s="76"/>
      <c r="J104" s="87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56"/>
  <sheetViews>
    <sheetView workbookViewId="0" topLeftCell="A1">
      <selection activeCell="F36" sqref="F36"/>
    </sheetView>
  </sheetViews>
  <sheetFormatPr defaultColWidth="9.140625" defaultRowHeight="21.75"/>
  <sheetData>
    <row r="1" ht="21.75">
      <c r="D1" s="75"/>
    </row>
    <row r="2" spans="3:4" ht="22.5">
      <c r="C2" s="70"/>
      <c r="D2" s="74"/>
    </row>
    <row r="3" spans="3:4" ht="22.5">
      <c r="C3" s="71"/>
      <c r="D3" s="74"/>
    </row>
    <row r="4" spans="3:4" ht="22.5">
      <c r="C4" s="72"/>
      <c r="D4" s="74"/>
    </row>
    <row r="5" spans="3:4" ht="22.5">
      <c r="C5" s="70"/>
      <c r="D5" s="74"/>
    </row>
    <row r="6" spans="3:4" ht="22.5">
      <c r="C6" s="70"/>
      <c r="D6" s="74"/>
    </row>
    <row r="7" spans="3:4" ht="22.5">
      <c r="C7" s="70"/>
      <c r="D7" s="74"/>
    </row>
    <row r="8" spans="3:4" ht="22.5">
      <c r="C8" s="70"/>
      <c r="D8" s="74"/>
    </row>
    <row r="9" spans="3:4" ht="22.5">
      <c r="C9" s="70"/>
      <c r="D9" s="74"/>
    </row>
    <row r="10" spans="3:4" ht="22.5">
      <c r="C10" s="70"/>
      <c r="D10" s="74"/>
    </row>
    <row r="11" spans="3:4" ht="22.5">
      <c r="C11" s="70"/>
      <c r="D11" s="74"/>
    </row>
    <row r="12" spans="3:4" ht="22.5">
      <c r="C12" s="70"/>
      <c r="D12" s="74"/>
    </row>
    <row r="13" spans="3:4" ht="22.5">
      <c r="C13" s="70"/>
      <c r="D13" s="74"/>
    </row>
    <row r="14" spans="3:4" ht="22.5">
      <c r="C14" s="70"/>
      <c r="D14" s="74"/>
    </row>
    <row r="15" spans="3:4" ht="22.5">
      <c r="C15" s="70"/>
      <c r="D15" s="74"/>
    </row>
    <row r="16" spans="3:4" ht="22.5">
      <c r="C16" s="70"/>
      <c r="D16" s="74"/>
    </row>
    <row r="17" spans="3:4" ht="22.5">
      <c r="C17" s="70"/>
      <c r="D17" s="74"/>
    </row>
    <row r="18" spans="3:4" ht="22.5">
      <c r="C18" s="70"/>
      <c r="D18" s="74"/>
    </row>
    <row r="19" spans="3:4" ht="22.5">
      <c r="C19" s="70"/>
      <c r="D19" s="74"/>
    </row>
    <row r="20" spans="3:4" ht="22.5">
      <c r="C20" s="70"/>
      <c r="D20" s="74"/>
    </row>
    <row r="21" spans="3:4" ht="22.5">
      <c r="C21" s="70"/>
      <c r="D21" s="74"/>
    </row>
    <row r="22" spans="3:4" ht="22.5">
      <c r="C22" s="70"/>
      <c r="D22" s="74"/>
    </row>
    <row r="23" spans="3:4" ht="22.5">
      <c r="C23" s="70"/>
      <c r="D23" s="74"/>
    </row>
    <row r="24" spans="3:4" ht="22.5">
      <c r="C24" s="70"/>
      <c r="D24" s="74"/>
    </row>
    <row r="25" spans="3:4" ht="22.5">
      <c r="C25" s="70"/>
      <c r="D25" s="74"/>
    </row>
    <row r="26" spans="3:4" ht="22.5">
      <c r="C26" s="70"/>
      <c r="D26" s="74"/>
    </row>
    <row r="27" spans="3:4" ht="22.5">
      <c r="C27" s="70"/>
      <c r="D27" s="74"/>
    </row>
    <row r="28" spans="3:4" ht="22.5">
      <c r="C28" s="70"/>
      <c r="D28" s="74"/>
    </row>
    <row r="29" spans="3:4" ht="22.5">
      <c r="C29" s="70"/>
      <c r="D29" s="74"/>
    </row>
    <row r="30" spans="3:4" ht="22.5">
      <c r="C30" s="70"/>
      <c r="D30" s="74"/>
    </row>
    <row r="31" spans="3:4" ht="22.5">
      <c r="C31" s="70"/>
      <c r="D31" s="74"/>
    </row>
    <row r="32" spans="3:4" ht="22.5">
      <c r="C32" s="70"/>
      <c r="D32" s="74"/>
    </row>
    <row r="33" spans="3:4" ht="22.5">
      <c r="C33" s="70"/>
      <c r="D33" s="74"/>
    </row>
    <row r="34" spans="3:4" ht="22.5">
      <c r="C34" s="70"/>
      <c r="D34" s="74"/>
    </row>
    <row r="35" spans="3:4" ht="22.5">
      <c r="C35" s="70"/>
      <c r="D35" s="74"/>
    </row>
    <row r="36" spans="3:4" ht="22.5">
      <c r="C36" s="71"/>
      <c r="D36" s="74"/>
    </row>
    <row r="37" spans="3:4" ht="22.5">
      <c r="C37" s="70"/>
      <c r="D37" s="74"/>
    </row>
    <row r="38" spans="3:4" ht="22.5">
      <c r="C38" s="70"/>
      <c r="D38" s="74"/>
    </row>
    <row r="39" spans="3:4" ht="22.5">
      <c r="C39" s="70"/>
      <c r="D39" s="74"/>
    </row>
    <row r="40" spans="3:4" ht="22.5">
      <c r="C40" s="70"/>
      <c r="D40" s="74"/>
    </row>
    <row r="41" spans="3:4" ht="22.5">
      <c r="C41" s="70"/>
      <c r="D41" s="74"/>
    </row>
    <row r="42" spans="3:4" ht="22.5">
      <c r="C42" s="70"/>
      <c r="D42" s="74"/>
    </row>
    <row r="43" spans="3:4" ht="22.5">
      <c r="C43" s="70"/>
      <c r="D43" s="74"/>
    </row>
    <row r="44" spans="3:4" ht="22.5">
      <c r="C44" s="70"/>
      <c r="D44" s="74"/>
    </row>
    <row r="45" spans="3:4" ht="22.5">
      <c r="C45" s="70"/>
      <c r="D45" s="74"/>
    </row>
    <row r="46" spans="3:4" ht="22.5">
      <c r="C46" s="70"/>
      <c r="D46" s="74"/>
    </row>
    <row r="47" spans="3:4" ht="22.5">
      <c r="C47" s="70"/>
      <c r="D47" s="74"/>
    </row>
    <row r="48" spans="3:4" ht="22.5">
      <c r="C48" s="70"/>
      <c r="D48" s="74"/>
    </row>
    <row r="49" spans="3:4" ht="22.5">
      <c r="C49" s="70"/>
      <c r="D49" s="74"/>
    </row>
    <row r="50" spans="3:4" ht="22.5">
      <c r="C50" s="70"/>
      <c r="D50" s="74"/>
    </row>
    <row r="51" spans="3:4" ht="22.5">
      <c r="C51" s="70"/>
      <c r="D51" s="74"/>
    </row>
    <row r="52" spans="3:4" ht="22.5">
      <c r="C52" s="70"/>
      <c r="D52" s="74"/>
    </row>
    <row r="53" spans="3:4" ht="22.5">
      <c r="C53" s="73"/>
      <c r="D53" s="74"/>
    </row>
    <row r="54" spans="3:4" ht="22.5">
      <c r="C54" s="73"/>
      <c r="D54" s="74"/>
    </row>
    <row r="55" spans="3:4" ht="22.5">
      <c r="C55" s="70"/>
      <c r="D55" s="74"/>
    </row>
    <row r="56" spans="3:4" ht="22.5">
      <c r="C56" s="70"/>
      <c r="D56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2013-03-01T03:07:17Z</cp:lastPrinted>
  <dcterms:created xsi:type="dcterms:W3CDTF">2001-08-27T04:05:15Z</dcterms:created>
  <dcterms:modified xsi:type="dcterms:W3CDTF">2018-11-21T02:50:56Z</dcterms:modified>
  <cp:category/>
  <cp:version/>
  <cp:contentType/>
  <cp:contentStatus/>
</cp:coreProperties>
</file>