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<sst xmlns="http://schemas.openxmlformats.org/spreadsheetml/2006/main" count="50" uniqueCount="25">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</sst>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38616507"/>
        <c:axId val="12004244"/>
      </c:scatterChart>
      <c:valAx>
        <c:axId val="3861650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004244"/>
        <c:crossesAt val="1"/>
        <c:crossBetween val="midCat"/>
        <c:dispUnits/>
        <c:majorUnit val="10"/>
      </c:valAx>
      <c:valAx>
        <c:axId val="1200424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616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24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20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4.192105263157893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1.3666064327485274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5">
        <f aca="true" t="shared" si="1" ref="B6:B15">J41</f>
        <v>4.18</v>
      </c>
      <c r="C6" s="65"/>
      <c r="D6" s="86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1.1690194321518046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5">
        <f t="shared" si="1"/>
        <v>2.7</v>
      </c>
      <c r="C7" s="6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5">
        <f t="shared" si="1"/>
        <v>4.2</v>
      </c>
      <c r="C8" s="6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5">
        <f t="shared" si="1"/>
        <v>4.23</v>
      </c>
      <c r="C9" s="65"/>
      <c r="D9" s="86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5">
        <f t="shared" si="1"/>
        <v>4.61</v>
      </c>
      <c r="C10" s="65"/>
      <c r="D10" s="86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5">
        <f t="shared" si="1"/>
        <v>5.029999999999973</v>
      </c>
      <c r="C11" s="6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5">
        <f t="shared" si="1"/>
        <v>7.48</v>
      </c>
      <c r="C12" s="6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5">
        <f t="shared" si="1"/>
        <v>4.48</v>
      </c>
      <c r="C13" s="6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5">
        <f t="shared" si="1"/>
        <v>4.170000000000016</v>
      </c>
      <c r="C14" s="6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5">
        <f t="shared" si="1"/>
        <v>4.089999999999975</v>
      </c>
      <c r="C15" s="6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5">
        <v>4.42</v>
      </c>
      <c r="C16" s="6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5">
        <v>4.05</v>
      </c>
      <c r="C17" s="6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5">
        <v>4.85</v>
      </c>
      <c r="C18" s="6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5">
        <v>4.14</v>
      </c>
      <c r="C19" s="6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5">
        <v>5.019999999999982</v>
      </c>
      <c r="C20" s="6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5">
        <v>4.360000000000014</v>
      </c>
      <c r="C21" s="6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5">
        <v>1.81</v>
      </c>
      <c r="C22" s="6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5">
        <v>2.45</v>
      </c>
      <c r="C23" s="6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5">
        <v>3.38</v>
      </c>
      <c r="C24" s="6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5"/>
      <c r="C25" s="6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5"/>
      <c r="C26" s="6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5"/>
      <c r="C27" s="6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5"/>
      <c r="C28" s="6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5"/>
      <c r="C29" s="6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5"/>
      <c r="C30" s="6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5"/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5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5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3" ref="D37:O37">ROUND((((-LN(-LN(1-1/D36)))+$B$83*$B$84)/$B$83),2)</f>
        <v>4.02</v>
      </c>
      <c r="E37" s="83">
        <f t="shared" si="3"/>
        <v>4.61</v>
      </c>
      <c r="F37" s="83">
        <f t="shared" si="3"/>
        <v>4.99</v>
      </c>
      <c r="G37" s="83">
        <f t="shared" si="3"/>
        <v>5.28</v>
      </c>
      <c r="H37" s="83">
        <f t="shared" si="3"/>
        <v>5.5</v>
      </c>
      <c r="I37" s="83">
        <f t="shared" si="3"/>
        <v>6.11</v>
      </c>
      <c r="J37" s="83">
        <f t="shared" si="3"/>
        <v>6.9</v>
      </c>
      <c r="K37" s="83">
        <f t="shared" si="3"/>
        <v>7.16</v>
      </c>
      <c r="L37" s="83">
        <f t="shared" si="3"/>
        <v>7.93</v>
      </c>
      <c r="M37" s="84">
        <f t="shared" si="3"/>
        <v>8.71</v>
      </c>
      <c r="N37" s="84">
        <f t="shared" si="3"/>
        <v>9.48</v>
      </c>
      <c r="O37" s="84">
        <f t="shared" si="3"/>
        <v>10.49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2542</v>
      </c>
      <c r="J41" s="91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2543</v>
      </c>
      <c r="J42" s="91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2544</v>
      </c>
      <c r="J43" s="91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2545</v>
      </c>
      <c r="J44" s="91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2546</v>
      </c>
      <c r="J45" s="91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2547</v>
      </c>
      <c r="J46" s="91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2548</v>
      </c>
      <c r="J47" s="91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2549</v>
      </c>
      <c r="J48" s="91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2550</v>
      </c>
      <c r="J49" s="91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2551</v>
      </c>
      <c r="J50" s="91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2552</v>
      </c>
      <c r="J51" s="91">
        <v>4.42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2553</v>
      </c>
      <c r="J52" s="91">
        <v>4.05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2554</v>
      </c>
      <c r="J53" s="91">
        <v>4.85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2555</v>
      </c>
      <c r="J54" s="91">
        <v>4.14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2556</v>
      </c>
      <c r="J55" s="91">
        <v>5.01999999999998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2557</v>
      </c>
      <c r="J56" s="91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2558</v>
      </c>
      <c r="J57" s="91">
        <v>1.81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2559</v>
      </c>
      <c r="J58" s="91">
        <v>2.45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2560</v>
      </c>
      <c r="J59" s="91">
        <v>3.38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/>
      <c r="J60" s="91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/>
      <c r="J61" s="91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/>
      <c r="J62" s="91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2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/>
      <c r="J64" s="93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/>
      <c r="J65" s="9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/>
      <c r="J66" s="9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/>
      <c r="J67" s="9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/>
      <c r="J68" s="9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/>
      <c r="J69" s="9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/>
      <c r="J70" s="9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/>
      <c r="J71" s="9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/>
      <c r="J72" s="9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/>
      <c r="J73" s="9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/>
      <c r="J74" s="9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/>
      <c r="J75" s="9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/>
      <c r="J76" s="9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/>
      <c r="J77" s="9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1"/>
      <c r="J78" s="9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1"/>
      <c r="J79" s="9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81"/>
      <c r="J80" s="9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81"/>
      <c r="J81" s="9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/>
      <c r="J82" s="9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0.9031038928554823</v>
      </c>
      <c r="C83" s="28"/>
      <c r="D83" s="28"/>
      <c r="E83" s="28"/>
      <c r="I83" s="81"/>
      <c r="J83" s="9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3.614376605217657</v>
      </c>
      <c r="C84" s="28"/>
      <c r="D84" s="28"/>
      <c r="E84" s="28"/>
      <c r="I84" s="81"/>
      <c r="J84" s="9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/>
      <c r="J85" s="9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/>
      <c r="J86" s="9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80">
        <v>408.3</v>
      </c>
    </row>
    <row r="2" spans="2:4" ht="22.5">
      <c r="B2">
        <v>2542</v>
      </c>
      <c r="C2" s="75"/>
      <c r="D2" s="79">
        <v>4.18</v>
      </c>
    </row>
    <row r="3" spans="2:4" ht="22.5">
      <c r="B3">
        <v>2543</v>
      </c>
      <c r="C3" s="76"/>
      <c r="D3" s="79">
        <v>2.7</v>
      </c>
    </row>
    <row r="4" spans="2:4" ht="22.5">
      <c r="B4">
        <v>2544</v>
      </c>
      <c r="C4" s="77"/>
      <c r="D4" s="79">
        <v>4.2</v>
      </c>
    </row>
    <row r="5" spans="2:4" ht="22.5">
      <c r="B5">
        <v>2545</v>
      </c>
      <c r="C5" s="75"/>
      <c r="D5" s="79">
        <v>4.23</v>
      </c>
    </row>
    <row r="6" spans="2:4" ht="22.5">
      <c r="B6">
        <v>2546</v>
      </c>
      <c r="C6" s="75"/>
      <c r="D6" s="79">
        <v>4.61</v>
      </c>
    </row>
    <row r="7" spans="2:4" ht="22.5">
      <c r="B7">
        <v>2547</v>
      </c>
      <c r="C7" s="75"/>
      <c r="D7" s="79">
        <v>5.029999999999973</v>
      </c>
    </row>
    <row r="8" spans="2:4" ht="22.5">
      <c r="B8">
        <v>2548</v>
      </c>
      <c r="C8" s="75"/>
      <c r="D8" s="79">
        <v>7.48</v>
      </c>
    </row>
    <row r="9" spans="2:4" ht="22.5">
      <c r="B9">
        <v>2549</v>
      </c>
      <c r="C9" s="75"/>
      <c r="D9" s="79">
        <v>4.48</v>
      </c>
    </row>
    <row r="10" spans="2:4" ht="22.5">
      <c r="B10">
        <v>2550</v>
      </c>
      <c r="C10" s="75">
        <v>412.47</v>
      </c>
      <c r="D10" s="79">
        <f>C10-$D$1</f>
        <v>4.170000000000016</v>
      </c>
    </row>
    <row r="11" spans="2:4" ht="22.5">
      <c r="B11">
        <v>2551</v>
      </c>
      <c r="C11" s="75">
        <v>412.39</v>
      </c>
      <c r="D11" s="79">
        <f>C11-$D$1</f>
        <v>4.089999999999975</v>
      </c>
    </row>
    <row r="12" spans="3:4" ht="22.5">
      <c r="C12" s="75"/>
      <c r="D12" s="79"/>
    </row>
    <row r="13" spans="3:4" ht="22.5">
      <c r="C13" s="75"/>
      <c r="D13" s="79"/>
    </row>
    <row r="14" spans="3:4" ht="22.5">
      <c r="C14" s="75"/>
      <c r="D14" s="79"/>
    </row>
    <row r="15" spans="3:4" ht="22.5">
      <c r="C15" s="75"/>
      <c r="D15" s="79"/>
    </row>
    <row r="16" spans="3:4" ht="22.5">
      <c r="C16" s="75"/>
      <c r="D16" s="79"/>
    </row>
    <row r="17" spans="3:4" ht="22.5">
      <c r="C17" s="75"/>
      <c r="D17" s="79"/>
    </row>
    <row r="18" spans="3:4" ht="22.5">
      <c r="C18" s="75"/>
      <c r="D18" s="79"/>
    </row>
    <row r="19" spans="3:4" ht="22.5">
      <c r="C19" s="75"/>
      <c r="D19" s="79"/>
    </row>
    <row r="20" spans="3:4" ht="22.5">
      <c r="C20" s="75"/>
      <c r="D20" s="79"/>
    </row>
    <row r="21" spans="3:4" ht="22.5">
      <c r="C21" s="75"/>
      <c r="D21" s="79"/>
    </row>
    <row r="22" spans="3:4" ht="22.5">
      <c r="C22" s="75"/>
      <c r="D22" s="79"/>
    </row>
    <row r="23" spans="3:4" ht="22.5">
      <c r="C23" s="75"/>
      <c r="D23" s="79"/>
    </row>
    <row r="24" spans="3:4" ht="22.5">
      <c r="C24" s="75"/>
      <c r="D24" s="79"/>
    </row>
    <row r="25" spans="3:4" ht="22.5">
      <c r="C25" s="75"/>
      <c r="D25" s="79"/>
    </row>
    <row r="26" spans="3:4" ht="22.5">
      <c r="C26" s="75"/>
      <c r="D26" s="79"/>
    </row>
    <row r="27" spans="3:4" ht="22.5">
      <c r="C27" s="75"/>
      <c r="D27" s="79"/>
    </row>
    <row r="28" spans="3:4" ht="22.5">
      <c r="C28" s="75"/>
      <c r="D28" s="79"/>
    </row>
    <row r="29" spans="3:4" ht="22.5">
      <c r="C29" s="75"/>
      <c r="D29" s="79"/>
    </row>
    <row r="30" spans="3:4" ht="22.5">
      <c r="C30" s="75"/>
      <c r="D30" s="79"/>
    </row>
    <row r="31" spans="3:4" ht="22.5">
      <c r="C31" s="75"/>
      <c r="D31" s="79"/>
    </row>
    <row r="32" spans="3:4" ht="22.5">
      <c r="C32" s="75"/>
      <c r="D32" s="79"/>
    </row>
    <row r="33" spans="3:4" ht="22.5">
      <c r="C33" s="75"/>
      <c r="D33" s="79"/>
    </row>
    <row r="34" spans="3:4" ht="22.5">
      <c r="C34" s="75"/>
      <c r="D34" s="79"/>
    </row>
    <row r="35" spans="3:4" ht="22.5">
      <c r="C35" s="75"/>
      <c r="D35" s="79"/>
    </row>
    <row r="36" spans="3:4" ht="22.5">
      <c r="C36" s="76"/>
      <c r="D36" s="79"/>
    </row>
    <row r="37" spans="3:4" ht="22.5">
      <c r="C37" s="75"/>
      <c r="D37" s="79"/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2018-01-15T04:30:58Z</dcterms:modified>
  <cp:category/>
  <cp:version/>
  <cp:contentType/>
  <cp:contentStatus/>
</cp:coreProperties>
</file>