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<sst xmlns="http://schemas.openxmlformats.org/spreadsheetml/2006/main" count="50" uniqueCount="25">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</sst>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27692846"/>
        <c:axId val="47909023"/>
      </c:scatterChart>
      <c:valAx>
        <c:axId val="276928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909023"/>
        <c:crossesAt val="10"/>
        <c:crossBetween val="midCat"/>
        <c:dispUnits/>
        <c:majorUnit val="10"/>
      </c:valAx>
      <c:valAx>
        <c:axId val="4790902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692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74.32857142857145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1557.7386328571388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61.94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39.46819774016973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24.1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74.8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67.9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95.76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132.88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205.1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60.95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55.75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61.7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80.82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51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79.25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61.4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98.72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90.4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16.63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40.17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75.64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76.76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49.23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68.47</v>
      </c>
      <c r="E37" s="60">
        <f t="shared" si="1"/>
        <v>88.26</v>
      </c>
      <c r="F37" s="62">
        <f t="shared" si="1"/>
        <v>100.93</v>
      </c>
      <c r="G37" s="62">
        <f t="shared" si="1"/>
        <v>110.3</v>
      </c>
      <c r="H37" s="62">
        <f t="shared" si="1"/>
        <v>117.76</v>
      </c>
      <c r="I37" s="62">
        <f t="shared" si="1"/>
        <v>138</v>
      </c>
      <c r="J37" s="62">
        <f t="shared" si="1"/>
        <v>164.57</v>
      </c>
      <c r="K37" s="62">
        <f t="shared" si="1"/>
        <v>172.99</v>
      </c>
      <c r="L37" s="62">
        <f t="shared" si="1"/>
        <v>198.96</v>
      </c>
      <c r="M37" s="62">
        <f t="shared" si="1"/>
        <v>224.72</v>
      </c>
      <c r="N37" s="62">
        <f t="shared" si="1"/>
        <v>250.4</v>
      </c>
      <c r="O37" s="62">
        <f t="shared" si="1"/>
        <v>284.27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61.94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2543</v>
      </c>
      <c r="J42" s="25">
        <v>24.1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2544</v>
      </c>
      <c r="J43" s="25">
        <v>74.8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2545</v>
      </c>
      <c r="J44" s="25">
        <v>67.9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2546</v>
      </c>
      <c r="J45" s="25">
        <v>95.76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2547</v>
      </c>
      <c r="J46" s="25">
        <v>132.88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2548</v>
      </c>
      <c r="J47" s="25">
        <v>205.1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2549</v>
      </c>
      <c r="J48" s="25">
        <v>60.95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2550</v>
      </c>
      <c r="J49" s="25">
        <v>55.75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2551</v>
      </c>
      <c r="J50" s="25">
        <v>61.7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2552</v>
      </c>
      <c r="J51" s="25">
        <v>80.82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2553</v>
      </c>
      <c r="J52" s="25">
        <v>51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2554</v>
      </c>
      <c r="J53" s="25">
        <v>79.25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2555</v>
      </c>
      <c r="J54" s="25">
        <v>61.4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2556</v>
      </c>
      <c r="J55" s="25">
        <v>98.72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5">
        <v>90.4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>
        <v>2558</v>
      </c>
      <c r="J57" s="25">
        <v>16.63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5">
        <v>40.17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5">
        <v>75.64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5">
        <v>2561</v>
      </c>
      <c r="J60" s="25">
        <v>76.76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5">
        <v>49.23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84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5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1">
        <f>IF($A$79&gt;=6,VLOOKUP($F$78,$X$3:$AC$38,$A$79-4),VLOOKUP($A$78,$X$3:$AC$38,$A$79+1))</f>
        <v>0.525224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1">
        <f>IF($A$79&gt;=6,VLOOKUP($F$78,$Y$58:$AD$97,$A$79-4),VLOOKUP($A$78,$Y$58:$AD$97,$A$79+1))</f>
        <v>1.069377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2">
        <f>B81/V6</f>
        <v>0.02709464990116879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3">
        <f>V4-(B80/B83)</f>
        <v>54.94378506241348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2020-06-09T06:14:10Z</dcterms:modified>
  <cp:category/>
  <cp:version/>
  <cp:contentType/>
  <cp:contentStatus/>
</cp:coreProperties>
</file>