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56A" sheetId="1" r:id="rId1"/>
    <sheet name="กราฟP.56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<sst xmlns="http://schemas.openxmlformats.org/spreadsheetml/2006/main" count="23" uniqueCount="23">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</sst>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85"/>
      <color indexed="12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191" fontId="21" fillId="18" borderId="16" xfId="44" applyNumberFormat="1" applyFont="1" applyFill="1" applyBorder="1" applyAlignment="1">
      <alignment horizontal="right"/>
      <protection/>
    </xf>
    <xf numFmtId="191" fontId="21" fillId="18" borderId="17" xfId="44" applyNumberFormat="1" applyFont="1" applyFill="1" applyBorder="1" applyAlignment="1">
      <alignment horizontal="right"/>
      <protection/>
    </xf>
    <xf numFmtId="191" fontId="21" fillId="18" borderId="17" xfId="44" applyNumberFormat="1" applyFont="1" applyFill="1" applyBorder="1" applyAlignment="1" applyProtection="1">
      <alignment horizontal="right" vertical="center"/>
      <protection/>
    </xf>
    <xf numFmtId="191" fontId="21" fillId="18" borderId="18" xfId="44" applyNumberFormat="1" applyFont="1" applyFill="1" applyBorder="1" applyAlignment="1">
      <alignment horizontal="right"/>
      <protection/>
    </xf>
    <xf numFmtId="191" fontId="21" fillId="18" borderId="19" xfId="44" applyNumberFormat="1" applyFont="1" applyFill="1" applyBorder="1" applyAlignment="1">
      <alignment/>
      <protection/>
    </xf>
    <xf numFmtId="191" fontId="21" fillId="19" borderId="12" xfId="44" applyNumberFormat="1" applyFont="1" applyFill="1" applyBorder="1" applyAlignment="1">
      <alignment horizontal="right"/>
      <protection/>
    </xf>
    <xf numFmtId="191" fontId="21" fillId="19" borderId="13" xfId="44" applyNumberFormat="1" applyFont="1" applyFill="1" applyBorder="1" applyAlignment="1">
      <alignment horizontal="right"/>
      <protection/>
    </xf>
    <xf numFmtId="191" fontId="21" fillId="19" borderId="13" xfId="44" applyNumberFormat="1" applyFont="1" applyFill="1" applyBorder="1" applyAlignment="1" applyProtection="1">
      <alignment horizontal="right" vertical="center"/>
      <protection/>
    </xf>
    <xf numFmtId="191" fontId="21" fillId="19" borderId="14" xfId="44" applyNumberFormat="1" applyFont="1" applyFill="1" applyBorder="1" applyAlignment="1">
      <alignment horizontal="right"/>
      <protection/>
    </xf>
    <xf numFmtId="191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1" fontId="21" fillId="19" borderId="13" xfId="44" applyNumberFormat="1" applyFont="1" applyFill="1" applyBorder="1" applyAlignment="1">
      <alignment/>
      <protection/>
    </xf>
    <xf numFmtId="191" fontId="21" fillId="18" borderId="15" xfId="44" applyNumberFormat="1" applyFont="1" applyFill="1" applyBorder="1" applyAlignment="1">
      <alignment/>
      <protection/>
    </xf>
    <xf numFmtId="191" fontId="32" fillId="19" borderId="13" xfId="44" applyNumberFormat="1" applyFont="1" applyFill="1" applyBorder="1" applyAlignment="1">
      <alignment horizontal="right"/>
      <protection/>
    </xf>
    <xf numFmtId="191" fontId="32" fillId="18" borderId="17" xfId="44" applyNumberFormat="1" applyFont="1" applyFill="1" applyBorder="1" applyAlignment="1">
      <alignment horizontal="right"/>
      <protection/>
    </xf>
    <xf numFmtId="1" fontId="33" fillId="18" borderId="13" xfId="44" applyNumberFormat="1" applyFont="1" applyFill="1" applyBorder="1" applyAlignment="1">
      <alignment horizontal="center"/>
      <protection/>
    </xf>
    <xf numFmtId="191" fontId="33" fillId="19" borderId="13" xfId="44" applyNumberFormat="1" applyFont="1" applyFill="1" applyBorder="1" applyAlignment="1">
      <alignment horizontal="right"/>
      <protection/>
    </xf>
    <xf numFmtId="191" fontId="33" fillId="18" borderId="17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น้ำแม่งัด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1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75"/>
          <c:y val="0.21"/>
          <c:w val="0.85475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62,690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4,794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P.56A'!$N$5:$N$28</c:f>
              <c:numCache>
                <c:ptCount val="24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17061.75</c:v>
                </c:pt>
                <c:pt idx="18">
                  <c:v>14977.109999999999</c:v>
                </c:pt>
                <c:pt idx="19">
                  <c:v>6710.35</c:v>
                </c:pt>
                <c:pt idx="20">
                  <c:v>9813.820000000002</c:v>
                </c:pt>
                <c:pt idx="21">
                  <c:v>7944.675453207048</c:v>
                </c:pt>
                <c:pt idx="22">
                  <c:v>31545.059513226617</c:v>
                </c:pt>
              </c:numCache>
            </c:numRef>
          </c:val>
        </c:ser>
        <c:gapWidth val="50"/>
        <c:axId val="48642918"/>
        <c:axId val="3513307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21,042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P.56A'!$A$5:$A$27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'ตะกอน- P.56A'!$P$5:$P$26</c:f>
              <c:numCache>
                <c:ptCount val="22"/>
                <c:pt idx="0">
                  <c:v>21042.902066054863</c:v>
                </c:pt>
                <c:pt idx="1">
                  <c:v>21042.902066054863</c:v>
                </c:pt>
                <c:pt idx="2">
                  <c:v>21042.902066054863</c:v>
                </c:pt>
                <c:pt idx="3">
                  <c:v>21042.902066054863</c:v>
                </c:pt>
                <c:pt idx="4">
                  <c:v>21042.902066054863</c:v>
                </c:pt>
                <c:pt idx="5">
                  <c:v>21042.902066054863</c:v>
                </c:pt>
                <c:pt idx="6">
                  <c:v>21042.902066054863</c:v>
                </c:pt>
                <c:pt idx="7">
                  <c:v>21042.902066054863</c:v>
                </c:pt>
                <c:pt idx="8">
                  <c:v>21042.902066054863</c:v>
                </c:pt>
                <c:pt idx="9">
                  <c:v>21042.902066054863</c:v>
                </c:pt>
                <c:pt idx="10">
                  <c:v>21042.902066054863</c:v>
                </c:pt>
                <c:pt idx="11">
                  <c:v>21042.902066054863</c:v>
                </c:pt>
                <c:pt idx="12">
                  <c:v>21042.902066054863</c:v>
                </c:pt>
                <c:pt idx="13">
                  <c:v>21042.902066054863</c:v>
                </c:pt>
                <c:pt idx="14">
                  <c:v>21042.902066054863</c:v>
                </c:pt>
                <c:pt idx="15">
                  <c:v>21042.902066054863</c:v>
                </c:pt>
                <c:pt idx="16">
                  <c:v>21042.902066054863</c:v>
                </c:pt>
                <c:pt idx="17">
                  <c:v>21042.902066054863</c:v>
                </c:pt>
                <c:pt idx="18">
                  <c:v>21042.902066054863</c:v>
                </c:pt>
                <c:pt idx="19">
                  <c:v>21042.902066054863</c:v>
                </c:pt>
                <c:pt idx="20">
                  <c:v>21042.902066054863</c:v>
                </c:pt>
                <c:pt idx="21">
                  <c:v>21042.902066054863</c:v>
                </c:pt>
              </c:numCache>
            </c:numRef>
          </c:val>
          <c:smooth val="0"/>
        </c:ser>
        <c:axId val="48642918"/>
        <c:axId val="35133079"/>
      </c:lineChart>
      <c:cat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133079"/>
        <c:crosses val="autoZero"/>
        <c:auto val="1"/>
        <c:lblOffset val="100"/>
        <c:tickLblSkip val="1"/>
        <c:noMultiLvlLbl val="0"/>
      </c:catAx>
      <c:valAx>
        <c:axId val="35133079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8642918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3325"/>
          <c:w val="0.28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23">
      <selection activeCell="B27" sqref="B27:M2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">
      <c r="A5" s="9">
        <v>2543</v>
      </c>
      <c r="B5" s="18">
        <v>388.44</v>
      </c>
      <c r="C5" s="18">
        <v>879.7</v>
      </c>
      <c r="D5" s="18">
        <v>689.37</v>
      </c>
      <c r="E5" s="18">
        <v>2701.92</v>
      </c>
      <c r="F5" s="18">
        <v>2085.49</v>
      </c>
      <c r="G5" s="18">
        <v>4099.84</v>
      </c>
      <c r="H5" s="18">
        <v>1969.01</v>
      </c>
      <c r="I5" s="18">
        <v>1102.72</v>
      </c>
      <c r="J5" s="18">
        <v>290.81</v>
      </c>
      <c r="K5" s="18">
        <v>69.84</v>
      </c>
      <c r="L5" s="18">
        <v>14.54</v>
      </c>
      <c r="M5" s="18">
        <v>260.53</v>
      </c>
      <c r="N5" s="13">
        <v>14552.21</v>
      </c>
      <c r="P5" s="24">
        <f>N31</f>
        <v>21042.902066054863</v>
      </c>
    </row>
    <row r="6" spans="1:16" ht="21">
      <c r="A6" s="10">
        <v>2544</v>
      </c>
      <c r="B6" s="19">
        <v>30.34</v>
      </c>
      <c r="C6" s="19">
        <v>669.74</v>
      </c>
      <c r="D6" s="19">
        <v>477.47</v>
      </c>
      <c r="E6" s="19">
        <v>2486.86</v>
      </c>
      <c r="F6" s="19">
        <v>6047.38</v>
      </c>
      <c r="G6" s="19">
        <v>5188.87</v>
      </c>
      <c r="H6" s="19">
        <v>1912.24</v>
      </c>
      <c r="I6" s="19">
        <v>1018.84</v>
      </c>
      <c r="J6" s="19">
        <v>295.09</v>
      </c>
      <c r="K6" s="19">
        <v>126.6</v>
      </c>
      <c r="L6" s="19">
        <v>85.49</v>
      </c>
      <c r="M6" s="19">
        <v>30.07</v>
      </c>
      <c r="N6" s="14">
        <v>18368.99</v>
      </c>
      <c r="P6" s="24">
        <f>P5</f>
        <v>21042.902066054863</v>
      </c>
    </row>
    <row r="7" spans="1:16" ht="21">
      <c r="A7" s="10">
        <v>2545</v>
      </c>
      <c r="B7" s="19">
        <v>23.61</v>
      </c>
      <c r="C7" s="19">
        <v>1950.64</v>
      </c>
      <c r="D7" s="19">
        <v>526.34</v>
      </c>
      <c r="E7" s="19">
        <v>741.22</v>
      </c>
      <c r="F7" s="19">
        <v>3183.98</v>
      </c>
      <c r="G7" s="19">
        <v>9520.66</v>
      </c>
      <c r="H7" s="19">
        <v>3133.58</v>
      </c>
      <c r="I7" s="19">
        <v>6517.41</v>
      </c>
      <c r="J7" s="19">
        <v>1471.85</v>
      </c>
      <c r="K7" s="19">
        <v>799.99</v>
      </c>
      <c r="L7" s="19">
        <v>154.18</v>
      </c>
      <c r="M7" s="19">
        <v>36.83</v>
      </c>
      <c r="N7" s="14">
        <v>28060.29</v>
      </c>
      <c r="P7" s="24">
        <f aca="true" t="shared" si="0" ref="P7:P26">P6</f>
        <v>21042.902066054863</v>
      </c>
    </row>
    <row r="8" spans="1:16" ht="21">
      <c r="A8" s="10">
        <v>2546</v>
      </c>
      <c r="B8" s="19">
        <v>222.4</v>
      </c>
      <c r="C8" s="19">
        <v>369.2</v>
      </c>
      <c r="D8" s="19">
        <v>639.4</v>
      </c>
      <c r="E8" s="19">
        <v>1261.3</v>
      </c>
      <c r="F8" s="19">
        <v>3951.4</v>
      </c>
      <c r="G8" s="19">
        <v>13256.2</v>
      </c>
      <c r="H8" s="19">
        <v>1577.4</v>
      </c>
      <c r="I8" s="19">
        <v>935.6</v>
      </c>
      <c r="J8" s="19">
        <v>276.1</v>
      </c>
      <c r="K8" s="19">
        <v>187.1</v>
      </c>
      <c r="L8" s="19">
        <v>31.5</v>
      </c>
      <c r="M8" s="19">
        <v>16.7</v>
      </c>
      <c r="N8" s="14">
        <v>22724.3</v>
      </c>
      <c r="P8" s="24">
        <f t="shared" si="0"/>
        <v>21042.902066054863</v>
      </c>
    </row>
    <row r="9" spans="1:16" ht="21">
      <c r="A9" s="10">
        <v>2547</v>
      </c>
      <c r="B9" s="19">
        <v>18.53</v>
      </c>
      <c r="C9" s="19">
        <v>763.59</v>
      </c>
      <c r="D9" s="19">
        <v>1867.79</v>
      </c>
      <c r="E9" s="19">
        <v>5332.78</v>
      </c>
      <c r="F9" s="19">
        <v>5271.86</v>
      </c>
      <c r="G9" s="19">
        <v>10408.72</v>
      </c>
      <c r="H9" s="19">
        <v>2519.57</v>
      </c>
      <c r="I9" s="19">
        <v>1179.88</v>
      </c>
      <c r="J9" s="19">
        <v>682.64</v>
      </c>
      <c r="K9" s="19">
        <v>406.1</v>
      </c>
      <c r="L9" s="19">
        <v>200.15</v>
      </c>
      <c r="M9" s="19">
        <v>149.55</v>
      </c>
      <c r="N9" s="14">
        <v>28801.18</v>
      </c>
      <c r="P9" s="24">
        <f t="shared" si="0"/>
        <v>21042.902066054863</v>
      </c>
    </row>
    <row r="10" spans="1:16" ht="21">
      <c r="A10" s="10">
        <v>2548</v>
      </c>
      <c r="B10" s="19">
        <v>122.03</v>
      </c>
      <c r="C10" s="19">
        <v>259.06</v>
      </c>
      <c r="D10" s="19">
        <v>918.51</v>
      </c>
      <c r="E10" s="19">
        <v>7196.71</v>
      </c>
      <c r="F10" s="19">
        <v>9850.82</v>
      </c>
      <c r="G10" s="19">
        <v>18020.77</v>
      </c>
      <c r="H10" s="19">
        <v>10167.03</v>
      </c>
      <c r="I10" s="19">
        <v>5878.31</v>
      </c>
      <c r="J10" s="19">
        <v>4643.89</v>
      </c>
      <c r="K10" s="19">
        <v>2529.05</v>
      </c>
      <c r="L10" s="19">
        <v>1814.42</v>
      </c>
      <c r="M10" s="19">
        <v>1289.66</v>
      </c>
      <c r="N10" s="14">
        <v>62690.25</v>
      </c>
      <c r="P10" s="24">
        <f t="shared" si="0"/>
        <v>21042.902066054863</v>
      </c>
    </row>
    <row r="11" spans="1:16" ht="21">
      <c r="A11" s="10">
        <v>2549</v>
      </c>
      <c r="B11" s="19">
        <v>650.48</v>
      </c>
      <c r="C11" s="19">
        <v>731.28</v>
      </c>
      <c r="D11" s="19">
        <v>553.29</v>
      </c>
      <c r="E11" s="19">
        <v>2020.07</v>
      </c>
      <c r="F11" s="19">
        <v>6763.81</v>
      </c>
      <c r="G11" s="19">
        <v>5644.34</v>
      </c>
      <c r="H11" s="19">
        <v>4360.72</v>
      </c>
      <c r="I11" s="19">
        <v>1577.9</v>
      </c>
      <c r="J11" s="19">
        <v>726.16</v>
      </c>
      <c r="K11" s="19">
        <v>453.25</v>
      </c>
      <c r="L11" s="19">
        <v>231.88</v>
      </c>
      <c r="M11" s="19">
        <v>224.81</v>
      </c>
      <c r="N11" s="14">
        <v>23937.99</v>
      </c>
      <c r="P11" s="24">
        <f t="shared" si="0"/>
        <v>21042.902066054863</v>
      </c>
    </row>
    <row r="12" spans="1:16" ht="21">
      <c r="A12" s="10">
        <v>2550</v>
      </c>
      <c r="B12" s="19">
        <v>328.28</v>
      </c>
      <c r="C12" s="19">
        <v>2940.03</v>
      </c>
      <c r="D12" s="19">
        <v>2219.89</v>
      </c>
      <c r="E12" s="19">
        <v>1168.48</v>
      </c>
      <c r="F12" s="19">
        <v>4802</v>
      </c>
      <c r="G12" s="19">
        <v>3188.89</v>
      </c>
      <c r="H12" s="19">
        <v>2839.01</v>
      </c>
      <c r="I12" s="19">
        <v>2245.48</v>
      </c>
      <c r="J12" s="19">
        <v>377.67</v>
      </c>
      <c r="K12" s="19">
        <v>249.23</v>
      </c>
      <c r="L12" s="19">
        <v>316.98</v>
      </c>
      <c r="M12" s="19">
        <v>85.91</v>
      </c>
      <c r="N12" s="14">
        <v>20761.84</v>
      </c>
      <c r="P12" s="24">
        <f t="shared" si="0"/>
        <v>21042.902066054863</v>
      </c>
    </row>
    <row r="13" spans="1:16" ht="21">
      <c r="A13" s="10">
        <v>2551</v>
      </c>
      <c r="B13" s="19">
        <v>376.33</v>
      </c>
      <c r="C13" s="19">
        <v>469.31</v>
      </c>
      <c r="D13" s="19">
        <v>781.76</v>
      </c>
      <c r="E13" s="19">
        <v>1034.37</v>
      </c>
      <c r="F13" s="19">
        <v>2168.03</v>
      </c>
      <c r="G13" s="19">
        <v>2666.08</v>
      </c>
      <c r="H13" s="19">
        <v>1549.53</v>
      </c>
      <c r="I13" s="19">
        <v>1089.19</v>
      </c>
      <c r="J13" s="19">
        <v>456.17</v>
      </c>
      <c r="K13" s="19">
        <v>283.27</v>
      </c>
      <c r="L13" s="19">
        <v>144.09</v>
      </c>
      <c r="M13" s="19">
        <v>144.47</v>
      </c>
      <c r="N13" s="14">
        <v>11162.59</v>
      </c>
      <c r="P13" s="24">
        <f t="shared" si="0"/>
        <v>21042.902066054863</v>
      </c>
    </row>
    <row r="14" spans="1:16" ht="21">
      <c r="A14" s="10">
        <v>2552</v>
      </c>
      <c r="B14" s="19">
        <v>428.04</v>
      </c>
      <c r="C14" s="19">
        <v>3778.12</v>
      </c>
      <c r="D14" s="19">
        <v>2859.59</v>
      </c>
      <c r="E14" s="19">
        <v>2390.97</v>
      </c>
      <c r="F14" s="19">
        <v>5609.92</v>
      </c>
      <c r="G14" s="19">
        <v>7012.84</v>
      </c>
      <c r="H14" s="19">
        <v>4899.13</v>
      </c>
      <c r="I14" s="19">
        <v>988.81</v>
      </c>
      <c r="J14" s="19">
        <v>93</v>
      </c>
      <c r="K14" s="19">
        <v>119.26</v>
      </c>
      <c r="L14" s="19">
        <v>34.6</v>
      </c>
      <c r="M14" s="19">
        <v>42.52</v>
      </c>
      <c r="N14" s="14">
        <v>28369.31</v>
      </c>
      <c r="P14" s="24">
        <f t="shared" si="0"/>
        <v>21042.902066054863</v>
      </c>
    </row>
    <row r="15" spans="1:16" ht="21">
      <c r="A15" s="10">
        <v>2553</v>
      </c>
      <c r="B15" s="19">
        <v>29.84</v>
      </c>
      <c r="C15" s="19">
        <v>27.98</v>
      </c>
      <c r="D15" s="19">
        <v>398.05</v>
      </c>
      <c r="E15" s="19">
        <v>2049.57</v>
      </c>
      <c r="F15" s="19">
        <v>10785.06</v>
      </c>
      <c r="G15" s="19">
        <v>9132.22</v>
      </c>
      <c r="H15" s="19">
        <v>6017.03</v>
      </c>
      <c r="I15" s="19">
        <v>1952.85</v>
      </c>
      <c r="J15" s="19">
        <v>499.34</v>
      </c>
      <c r="K15" s="19">
        <v>249.54</v>
      </c>
      <c r="L15" s="19">
        <v>98.62</v>
      </c>
      <c r="M15" s="19">
        <v>131.71</v>
      </c>
      <c r="N15" s="14">
        <v>31371.82</v>
      </c>
      <c r="P15" s="24">
        <f t="shared" si="0"/>
        <v>21042.902066054863</v>
      </c>
    </row>
    <row r="16" spans="1:16" ht="21">
      <c r="A16" s="10">
        <v>2554</v>
      </c>
      <c r="B16" s="20">
        <v>2398.87</v>
      </c>
      <c r="C16" s="20">
        <v>2222.99</v>
      </c>
      <c r="D16" s="20">
        <v>1447.96</v>
      </c>
      <c r="E16" s="20">
        <v>3374.44</v>
      </c>
      <c r="F16" s="20">
        <v>18105.96</v>
      </c>
      <c r="G16" s="20">
        <v>11929.51</v>
      </c>
      <c r="H16" s="20">
        <v>8347.58</v>
      </c>
      <c r="I16" s="20">
        <v>2239.58</v>
      </c>
      <c r="J16" s="20">
        <v>436.25</v>
      </c>
      <c r="K16" s="20">
        <v>341.01</v>
      </c>
      <c r="L16" s="20">
        <v>85.88</v>
      </c>
      <c r="M16" s="20">
        <v>153.06</v>
      </c>
      <c r="N16" s="15">
        <v>51083.11</v>
      </c>
      <c r="P16" s="24">
        <f t="shared" si="0"/>
        <v>21042.902066054863</v>
      </c>
    </row>
    <row r="17" spans="1:16" ht="21">
      <c r="A17" s="10">
        <v>2555</v>
      </c>
      <c r="B17" s="19">
        <v>838.39</v>
      </c>
      <c r="C17" s="19">
        <v>1366.49</v>
      </c>
      <c r="D17" s="19">
        <v>951.68</v>
      </c>
      <c r="E17" s="19">
        <v>955.14</v>
      </c>
      <c r="F17" s="19">
        <v>914.52</v>
      </c>
      <c r="G17" s="19">
        <v>5168.05</v>
      </c>
      <c r="H17" s="19">
        <v>831.1</v>
      </c>
      <c r="I17" s="19">
        <v>363.12</v>
      </c>
      <c r="J17" s="19">
        <v>165.98</v>
      </c>
      <c r="K17" s="19">
        <v>57.41</v>
      </c>
      <c r="L17" s="19">
        <v>67.87</v>
      </c>
      <c r="M17" s="19">
        <v>33.95</v>
      </c>
      <c r="N17" s="14">
        <v>11713.69</v>
      </c>
      <c r="P17" s="24">
        <f t="shared" si="0"/>
        <v>21042.902066054863</v>
      </c>
    </row>
    <row r="18" spans="1:16" ht="21">
      <c r="A18" s="10">
        <v>2556</v>
      </c>
      <c r="B18" s="19">
        <v>39.74</v>
      </c>
      <c r="C18" s="19">
        <v>62.18</v>
      </c>
      <c r="D18" s="19">
        <v>223.74</v>
      </c>
      <c r="E18" s="19">
        <v>1939.98</v>
      </c>
      <c r="F18" s="19">
        <v>6683.35</v>
      </c>
      <c r="G18" s="19">
        <v>6149.26</v>
      </c>
      <c r="H18" s="19">
        <v>3333.72</v>
      </c>
      <c r="I18" s="19">
        <v>748.69</v>
      </c>
      <c r="J18" s="19">
        <v>376.4</v>
      </c>
      <c r="K18" s="19">
        <v>123.49</v>
      </c>
      <c r="L18" s="19">
        <v>53.23</v>
      </c>
      <c r="M18" s="19">
        <v>31.26</v>
      </c>
      <c r="N18" s="14">
        <v>19765.06</v>
      </c>
      <c r="P18" s="24">
        <f t="shared" si="0"/>
        <v>21042.902066054863</v>
      </c>
    </row>
    <row r="19" spans="1:16" ht="21">
      <c r="A19" s="10">
        <v>2557</v>
      </c>
      <c r="B19" s="26">
        <v>64.51</v>
      </c>
      <c r="C19" s="26">
        <v>186.21</v>
      </c>
      <c r="D19" s="26">
        <v>380.98</v>
      </c>
      <c r="E19" s="26">
        <v>2560.47</v>
      </c>
      <c r="F19" s="26">
        <v>4557.21</v>
      </c>
      <c r="G19" s="26">
        <v>5223.29</v>
      </c>
      <c r="H19" s="26">
        <v>1068.49</v>
      </c>
      <c r="I19" s="26">
        <v>1112.68</v>
      </c>
      <c r="J19" s="26">
        <v>79.82</v>
      </c>
      <c r="K19" s="26">
        <v>179.78</v>
      </c>
      <c r="L19" s="26">
        <v>31.74</v>
      </c>
      <c r="M19" s="26">
        <v>20.97</v>
      </c>
      <c r="N19" s="14">
        <v>15466.13</v>
      </c>
      <c r="P19" s="24">
        <f t="shared" si="0"/>
        <v>21042.902066054863</v>
      </c>
    </row>
    <row r="20" spans="1:16" ht="21">
      <c r="A20" s="10">
        <v>2558</v>
      </c>
      <c r="B20" s="19">
        <v>246.68</v>
      </c>
      <c r="C20" s="19">
        <v>372.19</v>
      </c>
      <c r="D20" s="19">
        <v>146.71</v>
      </c>
      <c r="E20" s="19">
        <v>607.06</v>
      </c>
      <c r="F20" s="19">
        <v>1230.82</v>
      </c>
      <c r="G20" s="19">
        <v>754.95</v>
      </c>
      <c r="H20" s="19">
        <v>401.08</v>
      </c>
      <c r="I20" s="19">
        <v>676.44</v>
      </c>
      <c r="J20" s="19">
        <v>122.07</v>
      </c>
      <c r="K20" s="19">
        <v>98.7</v>
      </c>
      <c r="L20" s="19">
        <v>89.13</v>
      </c>
      <c r="M20" s="19">
        <v>48.79</v>
      </c>
      <c r="N20" s="14">
        <v>4794.63</v>
      </c>
      <c r="P20" s="24">
        <f t="shared" si="0"/>
        <v>21042.902066054863</v>
      </c>
    </row>
    <row r="21" spans="1:16" ht="21">
      <c r="A21" s="10">
        <v>2559</v>
      </c>
      <c r="B21" s="19">
        <v>17.63</v>
      </c>
      <c r="C21" s="19">
        <v>40.92</v>
      </c>
      <c r="D21" s="19">
        <v>999.75</v>
      </c>
      <c r="E21" s="19">
        <v>2378.66</v>
      </c>
      <c r="F21" s="19">
        <v>3682.04</v>
      </c>
      <c r="G21" s="19">
        <v>2605.53</v>
      </c>
      <c r="H21" s="19">
        <v>1152.59</v>
      </c>
      <c r="I21" s="19">
        <v>1335.36</v>
      </c>
      <c r="J21" s="19">
        <v>290.9</v>
      </c>
      <c r="K21" s="19">
        <v>287.16</v>
      </c>
      <c r="L21" s="19">
        <v>82.24</v>
      </c>
      <c r="M21" s="19">
        <v>52.5</v>
      </c>
      <c r="N21" s="14">
        <v>12925.28</v>
      </c>
      <c r="P21" s="24">
        <f t="shared" si="0"/>
        <v>21042.902066054863</v>
      </c>
    </row>
    <row r="22" spans="1:16" ht="21">
      <c r="A22" s="10">
        <v>2560</v>
      </c>
      <c r="B22" s="19">
        <v>4.71</v>
      </c>
      <c r="C22" s="19">
        <v>291.44</v>
      </c>
      <c r="D22" s="19">
        <v>326.5</v>
      </c>
      <c r="E22" s="19">
        <v>4342.57</v>
      </c>
      <c r="F22" s="19">
        <v>1528.37</v>
      </c>
      <c r="G22" s="19">
        <v>2673.36</v>
      </c>
      <c r="H22" s="19">
        <v>5820.14</v>
      </c>
      <c r="I22" s="19">
        <v>1191.33</v>
      </c>
      <c r="J22" s="19">
        <v>417.94</v>
      </c>
      <c r="K22" s="19">
        <v>358.94</v>
      </c>
      <c r="L22" s="19">
        <v>75.99</v>
      </c>
      <c r="M22" s="19">
        <v>30.46</v>
      </c>
      <c r="N22" s="14">
        <f aca="true" t="shared" si="1" ref="N22:N27">SUM(B22:M22)</f>
        <v>17061.75</v>
      </c>
      <c r="P22" s="24">
        <f t="shared" si="0"/>
        <v>21042.902066054863</v>
      </c>
    </row>
    <row r="23" spans="1:16" ht="21">
      <c r="A23" s="10">
        <v>2561</v>
      </c>
      <c r="B23" s="19">
        <v>97.01</v>
      </c>
      <c r="C23" s="19">
        <v>903.78</v>
      </c>
      <c r="D23" s="19">
        <v>645.65</v>
      </c>
      <c r="E23" s="19">
        <v>1227.59</v>
      </c>
      <c r="F23" s="19">
        <v>4005.63</v>
      </c>
      <c r="G23" s="19">
        <v>2668.89</v>
      </c>
      <c r="H23" s="19">
        <v>3870.46</v>
      </c>
      <c r="I23" s="19">
        <v>938.39</v>
      </c>
      <c r="J23" s="19">
        <v>152.2</v>
      </c>
      <c r="K23" s="19">
        <v>230.4</v>
      </c>
      <c r="L23" s="19">
        <v>129.66</v>
      </c>
      <c r="M23" s="19">
        <v>107.45</v>
      </c>
      <c r="N23" s="14">
        <f t="shared" si="1"/>
        <v>14977.109999999999</v>
      </c>
      <c r="P23" s="24">
        <f t="shared" si="0"/>
        <v>21042.902066054863</v>
      </c>
    </row>
    <row r="24" spans="1:16" ht="21">
      <c r="A24" s="10">
        <v>2562</v>
      </c>
      <c r="B24" s="19">
        <v>70.88</v>
      </c>
      <c r="C24" s="19">
        <v>140.97</v>
      </c>
      <c r="D24" s="19">
        <v>184.4</v>
      </c>
      <c r="E24" s="19">
        <v>181.17</v>
      </c>
      <c r="F24" s="19">
        <v>3466.66</v>
      </c>
      <c r="G24" s="19">
        <v>1343.7</v>
      </c>
      <c r="H24" s="19">
        <v>582.31</v>
      </c>
      <c r="I24" s="19">
        <v>377.23</v>
      </c>
      <c r="J24" s="19">
        <v>101.97</v>
      </c>
      <c r="K24" s="19">
        <v>133.03</v>
      </c>
      <c r="L24" s="19">
        <v>95.64</v>
      </c>
      <c r="M24" s="19">
        <v>32.39</v>
      </c>
      <c r="N24" s="14">
        <f t="shared" si="1"/>
        <v>6710.35</v>
      </c>
      <c r="P24" s="24">
        <f t="shared" si="0"/>
        <v>21042.902066054863</v>
      </c>
    </row>
    <row r="25" spans="1:16" ht="21">
      <c r="A25" s="10">
        <v>2563</v>
      </c>
      <c r="B25" s="19">
        <v>171.02</v>
      </c>
      <c r="C25" s="19">
        <v>206.02</v>
      </c>
      <c r="D25" s="19">
        <v>337.08</v>
      </c>
      <c r="E25" s="19">
        <v>679.31</v>
      </c>
      <c r="F25" s="19">
        <v>5550.81</v>
      </c>
      <c r="G25" s="19">
        <v>1120.75</v>
      </c>
      <c r="H25" s="19">
        <v>781.32</v>
      </c>
      <c r="I25" s="19">
        <v>376.87</v>
      </c>
      <c r="J25" s="19">
        <v>33.36</v>
      </c>
      <c r="K25" s="19">
        <v>16.08</v>
      </c>
      <c r="L25" s="19">
        <v>425.18</v>
      </c>
      <c r="M25" s="19">
        <v>116.02</v>
      </c>
      <c r="N25" s="14">
        <f t="shared" si="1"/>
        <v>9813.820000000002</v>
      </c>
      <c r="P25" s="24">
        <f t="shared" si="0"/>
        <v>21042.902066054863</v>
      </c>
    </row>
    <row r="26" spans="1:16" ht="21">
      <c r="A26" s="10">
        <v>2564</v>
      </c>
      <c r="B26" s="28">
        <v>81.55934346736551</v>
      </c>
      <c r="C26" s="28">
        <v>251.74239974480253</v>
      </c>
      <c r="D26" s="28">
        <v>543.414668314877</v>
      </c>
      <c r="E26" s="28">
        <v>785.852472930723</v>
      </c>
      <c r="F26" s="28">
        <v>463.03095391631996</v>
      </c>
      <c r="G26" s="28">
        <v>818.2307693286857</v>
      </c>
      <c r="H26" s="28">
        <v>1223.206303567972</v>
      </c>
      <c r="I26" s="28">
        <v>2880.661091103331</v>
      </c>
      <c r="J26" s="28">
        <v>245.85849166074706</v>
      </c>
      <c r="K26" s="28">
        <v>276.8950689950366</v>
      </c>
      <c r="L26" s="28">
        <v>245.50170986670182</v>
      </c>
      <c r="M26" s="28">
        <v>128.72218031048703</v>
      </c>
      <c r="N26" s="29">
        <f t="shared" si="1"/>
        <v>7944.675453207048</v>
      </c>
      <c r="P26" s="24">
        <f t="shared" si="0"/>
        <v>21042.902066054863</v>
      </c>
    </row>
    <row r="27" spans="1:16" ht="21">
      <c r="A27" s="30">
        <v>2565</v>
      </c>
      <c r="B27" s="31">
        <v>368.57653664841524</v>
      </c>
      <c r="C27" s="31">
        <v>5238.35107239144</v>
      </c>
      <c r="D27" s="31">
        <v>303.3076340607905</v>
      </c>
      <c r="E27" s="31">
        <v>4300.801588197105</v>
      </c>
      <c r="F27" s="31">
        <v>8838.379932054904</v>
      </c>
      <c r="G27" s="31">
        <v>9520.981239812592</v>
      </c>
      <c r="H27" s="31">
        <v>2151.9334069422666</v>
      </c>
      <c r="I27" s="31">
        <v>184.214560701738</v>
      </c>
      <c r="J27" s="31">
        <v>128.78403457022927</v>
      </c>
      <c r="K27" s="31">
        <v>102.90987509765016</v>
      </c>
      <c r="L27" s="31">
        <v>252.74456839107225</v>
      </c>
      <c r="M27" s="31">
        <v>154.07506435841543</v>
      </c>
      <c r="N27" s="32">
        <f t="shared" si="1"/>
        <v>31545.059513226617</v>
      </c>
      <c r="P27" s="24"/>
    </row>
    <row r="28" spans="1:16" ht="21">
      <c r="A28" s="10">
        <v>2566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4" ht="21">
      <c r="A29" s="1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</row>
    <row r="30" spans="1:14" ht="21">
      <c r="A30" s="12" t="s">
        <v>16</v>
      </c>
      <c r="B30" s="22">
        <f>MAX(B5:B26)</f>
        <v>2398.87</v>
      </c>
      <c r="C30" s="22">
        <f aca="true" t="shared" si="2" ref="C30:M30">MAX(C5:C26)</f>
        <v>3778.12</v>
      </c>
      <c r="D30" s="22">
        <f t="shared" si="2"/>
        <v>2859.59</v>
      </c>
      <c r="E30" s="22">
        <f t="shared" si="2"/>
        <v>7196.71</v>
      </c>
      <c r="F30" s="22">
        <f t="shared" si="2"/>
        <v>18105.96</v>
      </c>
      <c r="G30" s="22">
        <f t="shared" si="2"/>
        <v>18020.77</v>
      </c>
      <c r="H30" s="22">
        <f t="shared" si="2"/>
        <v>10167.03</v>
      </c>
      <c r="I30" s="22">
        <f t="shared" si="2"/>
        <v>6517.41</v>
      </c>
      <c r="J30" s="22">
        <f t="shared" si="2"/>
        <v>4643.89</v>
      </c>
      <c r="K30" s="22">
        <f t="shared" si="2"/>
        <v>2529.05</v>
      </c>
      <c r="L30" s="22">
        <f t="shared" si="2"/>
        <v>1814.42</v>
      </c>
      <c r="M30" s="22">
        <f t="shared" si="2"/>
        <v>1289.66</v>
      </c>
      <c r="N30" s="27">
        <f>MAX(N5:N26)</f>
        <v>62690.25</v>
      </c>
    </row>
    <row r="31" spans="1:14" ht="21">
      <c r="A31" s="12" t="s">
        <v>14</v>
      </c>
      <c r="B31" s="22">
        <f>AVERAGE(B5:B26)</f>
        <v>302.2417883394258</v>
      </c>
      <c r="C31" s="22">
        <f aca="true" t="shared" si="3" ref="C31:M31">AVERAGE(C5:C26)</f>
        <v>858.3446545338543</v>
      </c>
      <c r="D31" s="22">
        <f t="shared" si="3"/>
        <v>823.6056667415854</v>
      </c>
      <c r="E31" s="22">
        <f t="shared" si="3"/>
        <v>2155.295112405942</v>
      </c>
      <c r="F31" s="22">
        <f t="shared" si="3"/>
        <v>5032.188679723469</v>
      </c>
      <c r="G31" s="22">
        <f t="shared" si="3"/>
        <v>5845.225034969484</v>
      </c>
      <c r="H31" s="22">
        <f t="shared" si="3"/>
        <v>3107.1021047076356</v>
      </c>
      <c r="I31" s="22">
        <f t="shared" si="3"/>
        <v>1669.4245950501513</v>
      </c>
      <c r="J31" s="22">
        <f t="shared" si="3"/>
        <v>556.1576587118522</v>
      </c>
      <c r="K31" s="22">
        <f t="shared" si="3"/>
        <v>344.3693213179562</v>
      </c>
      <c r="L31" s="22">
        <f t="shared" si="3"/>
        <v>204.93235044848643</v>
      </c>
      <c r="M31" s="22">
        <f t="shared" si="3"/>
        <v>144.0150991050221</v>
      </c>
      <c r="N31" s="17">
        <f>SUM(B31:M31)</f>
        <v>21042.902066054863</v>
      </c>
    </row>
    <row r="32" spans="1:14" ht="21">
      <c r="A32" s="12" t="s">
        <v>15</v>
      </c>
      <c r="B32" s="22">
        <f>MIN(B5:B26)</f>
        <v>4.71</v>
      </c>
      <c r="C32" s="22">
        <f aca="true" t="shared" si="4" ref="C32:M32">MIN(C5:C26)</f>
        <v>27.98</v>
      </c>
      <c r="D32" s="22">
        <f t="shared" si="4"/>
        <v>146.71</v>
      </c>
      <c r="E32" s="22">
        <f t="shared" si="4"/>
        <v>181.17</v>
      </c>
      <c r="F32" s="22">
        <f t="shared" si="4"/>
        <v>463.03095391631996</v>
      </c>
      <c r="G32" s="22">
        <f t="shared" si="4"/>
        <v>754.95</v>
      </c>
      <c r="H32" s="22">
        <f t="shared" si="4"/>
        <v>401.08</v>
      </c>
      <c r="I32" s="22">
        <f t="shared" si="4"/>
        <v>363.12</v>
      </c>
      <c r="J32" s="22">
        <f t="shared" si="4"/>
        <v>33.36</v>
      </c>
      <c r="K32" s="22">
        <f t="shared" si="4"/>
        <v>16.08</v>
      </c>
      <c r="L32" s="22">
        <f t="shared" si="4"/>
        <v>14.54</v>
      </c>
      <c r="M32" s="22">
        <f t="shared" si="4"/>
        <v>16.7</v>
      </c>
      <c r="N32" s="27">
        <f>MIN(N5:N26)</f>
        <v>4794.63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2023-04-24T07:45:00Z</dcterms:modified>
  <cp:category/>
  <cp:version/>
  <cp:contentType/>
  <cp:contentStatus/>
</cp:coreProperties>
</file>