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6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<sst xmlns="http://schemas.openxmlformats.org/spreadsheetml/2006/main" count="52" uniqueCount="26">
  <si>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</si>
  <si>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</si>
  <si>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</si>
  <si>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</si>
  <si>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</si>
  <si>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</si>
  <si>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</si>
  <si>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</si>
  <si>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</si>
  <si>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</si>
  <si>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</si>
  <si>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</si>
  <si>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</si>
  <si>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</si>
  <si>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</si>
  <si>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</si>
  <si>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</si>
  <si>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</si>
  <si>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</si>
  <si>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</si>
  <si>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</si>
  <si>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</si>
  <si>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</si>
  <si>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P.64</t>
  </si>
  <si>
    <t>  4.60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</si>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</sst>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Border="1" applyAlignment="1">
      <alignment horizontal="right"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2" fontId="40" fillId="33" borderId="16" xfId="0" applyNumberFormat="1" applyFont="1" applyFill="1" applyBorder="1" applyAlignment="1">
      <alignment horizontal="center"/>
    </xf>
    <xf numFmtId="2" fontId="40" fillId="33" borderId="17" xfId="0" applyNumberFormat="1" applyFont="1" applyFill="1" applyBorder="1" applyAlignment="1">
      <alignment horizontal="center"/>
    </xf>
    <xf numFmtId="2" fontId="40" fillId="33" borderId="18" xfId="0" applyNumberFormat="1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2" fontId="41" fillId="0" borderId="20" xfId="0" applyNumberFormat="1" applyFont="1" applyFill="1" applyBorder="1" applyAlignment="1">
      <alignment horizontal="center"/>
    </xf>
    <xf numFmtId="1" fontId="40" fillId="0" borderId="21" xfId="0" applyNumberFormat="1" applyFont="1" applyFill="1" applyBorder="1" applyAlignment="1">
      <alignment/>
    </xf>
    <xf numFmtId="2" fontId="41" fillId="0" borderId="22" xfId="0" applyNumberFormat="1" applyFont="1" applyFill="1" applyBorder="1" applyAlignment="1">
      <alignment horizontal="center"/>
    </xf>
    <xf numFmtId="0" fontId="42" fillId="0" borderId="22" xfId="0" applyFont="1" applyBorder="1" applyAlignment="1">
      <alignment/>
    </xf>
    <xf numFmtId="0" fontId="40" fillId="0" borderId="23" xfId="0" applyFont="1" applyFill="1" applyBorder="1" applyAlignment="1">
      <alignment horizontal="center"/>
    </xf>
    <xf numFmtId="2" fontId="41" fillId="0" borderId="24" xfId="0" applyNumberFormat="1" applyFont="1" applyFill="1" applyBorder="1" applyAlignment="1">
      <alignment horizontal="center"/>
    </xf>
    <xf numFmtId="1" fontId="40" fillId="0" borderId="25" xfId="0" applyNumberFormat="1" applyFont="1" applyFill="1" applyBorder="1" applyAlignment="1">
      <alignment/>
    </xf>
    <xf numFmtId="0" fontId="42" fillId="0" borderId="26" xfId="0" applyFont="1" applyBorder="1" applyAlignment="1">
      <alignment/>
    </xf>
    <xf numFmtId="0" fontId="40" fillId="0" borderId="27" xfId="0" applyFont="1" applyFill="1" applyBorder="1" applyAlignment="1">
      <alignment horizontal="center"/>
    </xf>
    <xf numFmtId="2" fontId="41" fillId="0" borderId="28" xfId="0" applyNumberFormat="1" applyFont="1" applyFill="1" applyBorder="1" applyAlignment="1">
      <alignment horizontal="center"/>
    </xf>
    <xf numFmtId="2" fontId="41" fillId="0" borderId="29" xfId="0" applyNumberFormat="1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center"/>
    </xf>
    <xf numFmtId="2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น้ำแม่ตื่น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495"/>
          <c:w val="0.861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'P.64'!$D$36:$O$36</c:f>
              <c:numCache/>
            </c:numRef>
          </c:xVal>
          <c:yVal>
            <c:numRef>
              <c:f>'P.64'!$D$37:$O$37</c:f>
              <c:numCache/>
            </c:numRef>
          </c:yVal>
          <c:smooth val="0"/>
        </c:ser>
        <c:axId val="983519"/>
        <c:axId val="8851672"/>
      </c:scatterChart>
      <c:valAx>
        <c:axId val="98351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851672"/>
        <c:crossesAt val="1"/>
        <c:crossBetween val="midCat"/>
        <c:dispUnits/>
        <c:majorUnit val="10"/>
      </c:valAx>
      <c:valAx>
        <c:axId val="885167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835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2">
      <selection activeCell="S14" sqref="S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2" t="s">
        <v>23</v>
      </c>
      <c r="B3" s="83"/>
      <c r="C3" s="83"/>
      <c r="D3" s="8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25</v>
      </c>
      <c r="U3" s="5"/>
      <c r="V3" s="9">
        <f>COUNT(J41:J70)</f>
        <v>29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5" t="s">
        <v>19</v>
      </c>
      <c r="B4" s="86"/>
      <c r="C4" s="86"/>
      <c r="D4" s="8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AVERAGE(J41:J70)</f>
        <v>3.469310344827584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(VAR(J41:J70))</f>
        <v>1.5802120073891541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2533</v>
      </c>
      <c r="B6" s="98" t="str">
        <f>J41</f>
        <v>  4.60</v>
      </c>
      <c r="C6" s="88">
        <v>2563</v>
      </c>
      <c r="D6" s="99">
        <v>1.8500000000000227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STDEV(J41:J70)</f>
        <v>1.2570648381802563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aca="true" t="shared" si="0" ref="A7:A23">I42</f>
        <v>2534</v>
      </c>
      <c r="B7" s="89">
        <f aca="true" t="shared" si="1" ref="B7:B23">J42</f>
        <v>3.9</v>
      </c>
      <c r="C7" s="90"/>
      <c r="D7" s="91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2535</v>
      </c>
      <c r="B8" s="89">
        <f t="shared" si="1"/>
        <v>4.3</v>
      </c>
      <c r="C8" s="90"/>
      <c r="D8" s="91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2536</v>
      </c>
      <c r="B9" s="89">
        <f t="shared" si="1"/>
        <v>3.12</v>
      </c>
      <c r="C9" s="90"/>
      <c r="D9" s="91"/>
      <c r="E9" s="36"/>
      <c r="F9" s="36"/>
      <c r="U9" t="s">
        <v>15</v>
      </c>
      <c r="V9" s="14">
        <f>+B80</f>
        <v>0.535266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2537</v>
      </c>
      <c r="B10" s="89">
        <f t="shared" si="1"/>
        <v>3.28</v>
      </c>
      <c r="C10" s="90"/>
      <c r="D10" s="91"/>
      <c r="E10" s="35"/>
      <c r="F10" s="7"/>
      <c r="U10" t="s">
        <v>16</v>
      </c>
      <c r="V10" s="14">
        <f>+B81</f>
        <v>1.108641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2538</v>
      </c>
      <c r="B11" s="89">
        <f t="shared" si="1"/>
        <v>3.43</v>
      </c>
      <c r="C11" s="90"/>
      <c r="D11" s="91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2539</v>
      </c>
      <c r="B12" s="89">
        <f t="shared" si="1"/>
        <v>3.81</v>
      </c>
      <c r="C12" s="90"/>
      <c r="D12" s="91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2540</v>
      </c>
      <c r="B13" s="89">
        <f t="shared" si="1"/>
        <v>2.44</v>
      </c>
      <c r="C13" s="90"/>
      <c r="D13" s="91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2541</v>
      </c>
      <c r="B14" s="89">
        <f t="shared" si="1"/>
        <v>1.67</v>
      </c>
      <c r="C14" s="90"/>
      <c r="D14" s="91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2542</v>
      </c>
      <c r="B15" s="89">
        <f t="shared" si="1"/>
        <v>3.33</v>
      </c>
      <c r="C15" s="90"/>
      <c r="D15" s="91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2543</v>
      </c>
      <c r="B16" s="89">
        <f t="shared" si="1"/>
        <v>4.2</v>
      </c>
      <c r="C16" s="90"/>
      <c r="D16" s="91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2544</v>
      </c>
      <c r="B17" s="89">
        <f t="shared" si="1"/>
        <v>2.02</v>
      </c>
      <c r="C17" s="90"/>
      <c r="D17" s="91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2545</v>
      </c>
      <c r="B18" s="89">
        <f t="shared" si="1"/>
        <v>4.07</v>
      </c>
      <c r="C18" s="90"/>
      <c r="D18" s="91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f t="shared" si="0"/>
        <v>2547</v>
      </c>
      <c r="B19" s="89">
        <f t="shared" si="1"/>
        <v>2.97</v>
      </c>
      <c r="C19" s="90"/>
      <c r="D19" s="91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f t="shared" si="0"/>
        <v>2548</v>
      </c>
      <c r="B20" s="89">
        <f t="shared" si="1"/>
        <v>4.1</v>
      </c>
      <c r="C20" s="90"/>
      <c r="D20" s="91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f t="shared" si="0"/>
        <v>2549</v>
      </c>
      <c r="B21" s="89">
        <f t="shared" si="1"/>
        <v>4.2</v>
      </c>
      <c r="C21" s="90"/>
      <c r="D21" s="91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f t="shared" si="0"/>
        <v>2550</v>
      </c>
      <c r="B22" s="89">
        <f t="shared" si="1"/>
        <v>5.144999999999982</v>
      </c>
      <c r="C22" s="90"/>
      <c r="D22" s="91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f t="shared" si="0"/>
        <v>2551</v>
      </c>
      <c r="B23" s="89">
        <f t="shared" si="1"/>
        <v>2.505</v>
      </c>
      <c r="C23" s="90"/>
      <c r="D23" s="91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v>2552</v>
      </c>
      <c r="B24" s="89">
        <v>7.08</v>
      </c>
      <c r="C24" s="90"/>
      <c r="D24" s="91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v>2553</v>
      </c>
      <c r="B25" s="89">
        <v>4.44</v>
      </c>
      <c r="C25" s="90"/>
      <c r="D25" s="91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v>2554</v>
      </c>
      <c r="B26" s="89">
        <v>5.84</v>
      </c>
      <c r="C26" s="90"/>
      <c r="D26" s="91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v>2555</v>
      </c>
      <c r="B27" s="89">
        <v>3.2799999999999727</v>
      </c>
      <c r="C27" s="90"/>
      <c r="D27" s="91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2556</v>
      </c>
      <c r="B28" s="89">
        <v>2.0499999999999545</v>
      </c>
      <c r="C28" s="90"/>
      <c r="D28" s="91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v>2557</v>
      </c>
      <c r="B29" s="89">
        <v>3.62</v>
      </c>
      <c r="C29" s="90"/>
      <c r="D29" s="91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2558</v>
      </c>
      <c r="B30" s="89">
        <v>1.87</v>
      </c>
      <c r="C30" s="90"/>
      <c r="D30" s="91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v>2559</v>
      </c>
      <c r="B31" s="89">
        <v>2.21</v>
      </c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>
        <v>2560</v>
      </c>
      <c r="B32" s="89">
        <v>4.15</v>
      </c>
      <c r="C32" s="90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>
        <v>2561</v>
      </c>
      <c r="B33" s="89">
        <v>2.08</v>
      </c>
      <c r="C33" s="90"/>
      <c r="D33" s="9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>
        <v>2562</v>
      </c>
      <c r="B34" s="94">
        <v>3.6499999999999773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3.28</v>
      </c>
      <c r="E37" s="75">
        <f t="shared" si="3"/>
        <v>3.89</v>
      </c>
      <c r="F37" s="75">
        <f t="shared" si="3"/>
        <v>4.28</v>
      </c>
      <c r="G37" s="75">
        <f t="shared" si="3"/>
        <v>4.56</v>
      </c>
      <c r="H37" s="75">
        <f t="shared" si="3"/>
        <v>4.79</v>
      </c>
      <c r="I37" s="75">
        <f t="shared" si="3"/>
        <v>5.41</v>
      </c>
      <c r="J37" s="75">
        <f t="shared" si="3"/>
        <v>6.23</v>
      </c>
      <c r="K37" s="75">
        <f t="shared" si="3"/>
        <v>6.49</v>
      </c>
      <c r="L37" s="75">
        <f t="shared" si="3"/>
        <v>7.29</v>
      </c>
      <c r="M37" s="76">
        <f t="shared" si="3"/>
        <v>8.08</v>
      </c>
      <c r="N37" s="76">
        <f t="shared" si="3"/>
        <v>8.87</v>
      </c>
      <c r="O37" s="76">
        <f t="shared" si="3"/>
        <v>9.91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2533</v>
      </c>
      <c r="J41" s="77" t="s">
        <v>24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2534</v>
      </c>
      <c r="J42" s="77">
        <v>3.9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2535</v>
      </c>
      <c r="J43" s="77">
        <v>4.3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2536</v>
      </c>
      <c r="J44" s="77">
        <v>3.12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2537</v>
      </c>
      <c r="J45" s="77">
        <v>3.28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2538</v>
      </c>
      <c r="J46" s="77">
        <v>3.43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2539</v>
      </c>
      <c r="J47" s="77">
        <v>3.81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2540</v>
      </c>
      <c r="J48" s="77">
        <v>2.44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2541</v>
      </c>
      <c r="J49" s="77">
        <v>1.67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2542</v>
      </c>
      <c r="J50" s="77">
        <v>3.33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2543</v>
      </c>
      <c r="J51" s="77">
        <v>4.2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2544</v>
      </c>
      <c r="J52" s="77">
        <v>2.02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2545</v>
      </c>
      <c r="J53" s="77">
        <v>4.07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2547</v>
      </c>
      <c r="J54" s="77">
        <v>2.97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2548</v>
      </c>
      <c r="J55" s="77">
        <v>4.1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2549</v>
      </c>
      <c r="J56" s="77">
        <v>4.2</v>
      </c>
      <c r="K56" s="18"/>
      <c r="S56" s="40"/>
      <c r="T56">
        <f>793.195-787.355</f>
        <v>5.840000000000032</v>
      </c>
      <c r="W56" s="22" t="s">
        <v>0</v>
      </c>
    </row>
    <row r="57" spans="2:26" ht="22.5">
      <c r="B57" s="20"/>
      <c r="C57" s="20"/>
      <c r="D57" s="20"/>
      <c r="E57" s="20"/>
      <c r="I57" s="73">
        <v>2550</v>
      </c>
      <c r="J57" s="77">
        <v>5.144999999999982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2551</v>
      </c>
      <c r="J58" s="77">
        <v>2.505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2552</v>
      </c>
      <c r="J59" s="77">
        <v>7.08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2553</v>
      </c>
      <c r="J60" s="77">
        <v>4.44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2554</v>
      </c>
      <c r="J61" s="77">
        <v>5.84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>
        <v>2555</v>
      </c>
      <c r="J62" s="77">
        <v>3.2799999999999727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3">
        <v>2556</v>
      </c>
      <c r="J63" s="78">
        <v>2.04999999999995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3">
        <v>2557</v>
      </c>
      <c r="J64" s="79">
        <v>3.62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>
        <v>2558</v>
      </c>
      <c r="J65" s="77">
        <v>1.87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>
        <v>2559</v>
      </c>
      <c r="J66" s="77">
        <v>2.21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>
        <v>2560</v>
      </c>
      <c r="J67" s="77">
        <v>4.15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>
        <v>2561</v>
      </c>
      <c r="J68" s="77">
        <v>2.08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>
        <v>2562</v>
      </c>
      <c r="J69" s="77">
        <v>3.6499999999999773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>
        <v>2563</v>
      </c>
      <c r="J70" s="77">
        <v>1.8500000000000227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3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4</v>
      </c>
      <c r="B79" s="20"/>
      <c r="C79" s="20"/>
      <c r="D79" s="20"/>
      <c r="E79" s="20"/>
      <c r="I79" s="73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0.535266</v>
      </c>
      <c r="C80" s="27"/>
      <c r="D80" s="27"/>
      <c r="E80" s="27"/>
      <c r="I80" s="73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1.108641</v>
      </c>
      <c r="C81" s="27"/>
      <c r="D81" s="27"/>
      <c r="E81" s="27"/>
      <c r="I81" s="73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0.8819282556696785</v>
      </c>
      <c r="C83" s="28"/>
      <c r="D83" s="28"/>
      <c r="E83" s="28"/>
      <c r="I83" s="73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2.862383424685362</v>
      </c>
      <c r="C84" s="28"/>
      <c r="D84" s="28"/>
      <c r="E84" s="28"/>
      <c r="I84" s="73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7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9"/>
    </sheetView>
  </sheetViews>
  <sheetFormatPr defaultColWidth="9.140625" defaultRowHeight="21.75"/>
  <sheetData>
    <row r="1" ht="21">
      <c r="D1" s="72">
        <v>787.355</v>
      </c>
    </row>
    <row r="2" spans="2:4" ht="22.5">
      <c r="B2">
        <v>2533</v>
      </c>
      <c r="C2" s="67"/>
      <c r="D2" s="81" t="s">
        <v>24</v>
      </c>
    </row>
    <row r="3" spans="2:4" ht="22.5">
      <c r="B3">
        <v>2534</v>
      </c>
      <c r="C3" s="68"/>
      <c r="D3" s="81">
        <v>3.9</v>
      </c>
    </row>
    <row r="4" spans="2:4" ht="22.5">
      <c r="B4">
        <v>2535</v>
      </c>
      <c r="C4" s="69"/>
      <c r="D4" s="81">
        <v>4.3</v>
      </c>
    </row>
    <row r="5" spans="2:4" ht="22.5">
      <c r="B5">
        <v>2536</v>
      </c>
      <c r="C5" s="67"/>
      <c r="D5" s="81">
        <v>3.12</v>
      </c>
    </row>
    <row r="6" spans="2:4" ht="22.5">
      <c r="B6">
        <v>2537</v>
      </c>
      <c r="C6" s="67"/>
      <c r="D6" s="81">
        <v>3.28</v>
      </c>
    </row>
    <row r="7" spans="2:4" ht="22.5">
      <c r="B7">
        <v>2538</v>
      </c>
      <c r="C7" s="67"/>
      <c r="D7" s="81">
        <v>3.43</v>
      </c>
    </row>
    <row r="8" spans="2:4" ht="22.5">
      <c r="B8">
        <v>2539</v>
      </c>
      <c r="C8" s="67"/>
      <c r="D8" s="81">
        <v>3.81</v>
      </c>
    </row>
    <row r="9" spans="2:4" ht="22.5">
      <c r="B9">
        <v>2540</v>
      </c>
      <c r="C9" s="67"/>
      <c r="D9" s="81">
        <v>2.44</v>
      </c>
    </row>
    <row r="10" spans="2:4" ht="22.5">
      <c r="B10">
        <v>2541</v>
      </c>
      <c r="C10" s="67"/>
      <c r="D10" s="81">
        <v>1.67</v>
      </c>
    </row>
    <row r="11" spans="2:4" ht="22.5">
      <c r="B11">
        <v>2542</v>
      </c>
      <c r="C11" s="67"/>
      <c r="D11" s="81">
        <v>3.33</v>
      </c>
    </row>
    <row r="12" spans="2:4" ht="22.5">
      <c r="B12">
        <v>2543</v>
      </c>
      <c r="C12" s="67"/>
      <c r="D12" s="81">
        <v>4.2</v>
      </c>
    </row>
    <row r="13" spans="2:4" ht="22.5">
      <c r="B13">
        <v>2544</v>
      </c>
      <c r="C13" s="67"/>
      <c r="D13" s="81">
        <v>2.02</v>
      </c>
    </row>
    <row r="14" spans="2:4" ht="22.5">
      <c r="B14">
        <v>2545</v>
      </c>
      <c r="C14" s="67"/>
      <c r="D14" s="81">
        <v>4.07</v>
      </c>
    </row>
    <row r="15" spans="2:4" ht="22.5">
      <c r="B15">
        <v>2547</v>
      </c>
      <c r="C15" s="67"/>
      <c r="D15" s="81">
        <v>2.97</v>
      </c>
    </row>
    <row r="16" spans="2:4" ht="22.5">
      <c r="B16">
        <v>2548</v>
      </c>
      <c r="C16" s="67"/>
      <c r="D16" s="81">
        <v>4.1</v>
      </c>
    </row>
    <row r="17" spans="2:4" ht="22.5">
      <c r="B17">
        <v>2549</v>
      </c>
      <c r="C17" s="67"/>
      <c r="D17" s="81">
        <v>4.2</v>
      </c>
    </row>
    <row r="18" spans="2:4" ht="22.5">
      <c r="B18">
        <v>2550</v>
      </c>
      <c r="C18" s="67">
        <v>792.5</v>
      </c>
      <c r="D18" s="81">
        <f>C18-$D$1</f>
        <v>5.144999999999982</v>
      </c>
    </row>
    <row r="19" spans="2:4" ht="22.5">
      <c r="B19">
        <v>2551</v>
      </c>
      <c r="C19" s="67">
        <v>789.86</v>
      </c>
      <c r="D19" s="81">
        <f>C19-$D$1</f>
        <v>2.5049999999999955</v>
      </c>
    </row>
    <row r="20" spans="3:4" ht="22.5">
      <c r="C20" s="67"/>
      <c r="D20" s="71"/>
    </row>
    <row r="21" spans="3:4" ht="22.5">
      <c r="C21" s="67"/>
      <c r="D21" s="71"/>
    </row>
    <row r="22" spans="3:4" ht="22.5">
      <c r="C22" s="67"/>
      <c r="D22" s="71"/>
    </row>
    <row r="23" spans="3:4" ht="22.5">
      <c r="C23" s="67"/>
      <c r="D23" s="71"/>
    </row>
    <row r="24" spans="3:4" ht="22.5">
      <c r="C24" s="67"/>
      <c r="D24" s="71"/>
    </row>
    <row r="25" spans="3:4" ht="22.5">
      <c r="C25" s="67"/>
      <c r="D25" s="71"/>
    </row>
    <row r="26" spans="3:4" ht="22.5">
      <c r="C26" s="67"/>
      <c r="D26" s="71"/>
    </row>
    <row r="27" spans="3:4" ht="22.5">
      <c r="C27" s="67"/>
      <c r="D27" s="71"/>
    </row>
    <row r="28" spans="3:4" ht="22.5">
      <c r="C28" s="67"/>
      <c r="D28" s="71"/>
    </row>
    <row r="29" spans="3:4" ht="22.5">
      <c r="C29" s="67"/>
      <c r="D29" s="71"/>
    </row>
    <row r="30" spans="3:4" ht="22.5">
      <c r="C30" s="67"/>
      <c r="D30" s="71"/>
    </row>
    <row r="31" spans="3:4" ht="22.5">
      <c r="C31" s="67"/>
      <c r="D31" s="71"/>
    </row>
    <row r="32" spans="3:4" ht="22.5">
      <c r="C32" s="67"/>
      <c r="D32" s="71"/>
    </row>
    <row r="33" spans="3:4" ht="22.5">
      <c r="C33" s="67"/>
      <c r="D33" s="71"/>
    </row>
    <row r="34" spans="3:4" ht="22.5">
      <c r="C34" s="67"/>
      <c r="D34" s="71"/>
    </row>
    <row r="35" spans="3:4" ht="22.5">
      <c r="C35" s="67"/>
      <c r="D35" s="71"/>
    </row>
    <row r="36" spans="3:4" ht="22.5">
      <c r="C36" s="68"/>
      <c r="D36" s="71"/>
    </row>
    <row r="37" spans="3:4" ht="22.5">
      <c r="C37" s="67"/>
      <c r="D37" s="71"/>
    </row>
    <row r="38" spans="3:4" ht="22.5">
      <c r="C38" s="67"/>
      <c r="D38" s="71"/>
    </row>
    <row r="39" spans="3:4" ht="22.5">
      <c r="C39" s="67"/>
      <c r="D39" s="71"/>
    </row>
    <row r="40" spans="3:4" ht="22.5">
      <c r="C40" s="67"/>
      <c r="D40" s="71"/>
    </row>
    <row r="41" spans="3:4" ht="22.5">
      <c r="C41" s="67"/>
      <c r="D41" s="71"/>
    </row>
    <row r="42" spans="3:4" ht="22.5">
      <c r="C42" s="67"/>
      <c r="D42" s="71"/>
    </row>
    <row r="43" spans="3:4" ht="22.5">
      <c r="C43" s="67"/>
      <c r="D43" s="71"/>
    </row>
    <row r="44" spans="3:4" ht="22.5">
      <c r="C44" s="67"/>
      <c r="D44" s="71"/>
    </row>
    <row r="45" spans="3:4" ht="22.5">
      <c r="C45" s="67"/>
      <c r="D45" s="71"/>
    </row>
    <row r="46" spans="3:4" ht="22.5">
      <c r="C46" s="67"/>
      <c r="D46" s="71"/>
    </row>
    <row r="47" spans="3:4" ht="22.5">
      <c r="C47" s="67"/>
      <c r="D47" s="71"/>
    </row>
    <row r="48" spans="3:4" ht="22.5">
      <c r="C48" s="67"/>
      <c r="D48" s="71"/>
    </row>
    <row r="49" spans="3:4" ht="22.5">
      <c r="C49" s="67"/>
      <c r="D49" s="71"/>
    </row>
    <row r="50" spans="3:4" ht="22.5">
      <c r="C50" s="67"/>
      <c r="D50" s="71"/>
    </row>
    <row r="51" spans="3:4" ht="22.5">
      <c r="C51" s="67"/>
      <c r="D51" s="71"/>
    </row>
    <row r="52" spans="3:4" ht="22.5">
      <c r="C52" s="67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7"/>
      <c r="D55" s="71"/>
    </row>
    <row r="56" spans="3:4" ht="22.5">
      <c r="C56" s="67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2021-07-28T08:45:11Z</dcterms:modified>
  <cp:category/>
  <cp:version/>
  <cp:contentType/>
  <cp:contentStatus/>
</cp:coreProperties>
</file>