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<sst xmlns="http://schemas.openxmlformats.org/spreadsheetml/2006/main" count="50" uniqueCount="25">
  <si>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</si>
  <si>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</si>
  <si>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</si>
  <si>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</si>
  <si>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</si>
  <si>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</si>
  <si>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</si>
  <si>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</si>
  <si>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</si>
  <si>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</si>
  <si>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</si>
  <si>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</si>
  <si>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</si>
  <si>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</si>
  <si>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</si>
  <si>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</si>
  <si>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</si>
  <si>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</si>
  <si>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</si>
  <si>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</si>
  <si>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</si>
  <si>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</si>
  <si>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</si>
  <si>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P.65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</si>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</sst>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23" fillId="0" borderId="13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1" fontId="23" fillId="0" borderId="19" xfId="0" applyNumberFormat="1" applyFont="1" applyFill="1" applyBorder="1" applyAlignment="1">
      <alignment/>
    </xf>
    <xf numFmtId="0" fontId="25" fillId="0" borderId="20" xfId="0" applyFont="1" applyBorder="1" applyAlignment="1">
      <alignment/>
    </xf>
    <xf numFmtId="0" fontId="23" fillId="0" borderId="21" xfId="0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/>
    </xf>
    <xf numFmtId="2" fontId="23" fillId="33" borderId="28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1" fontId="23" fillId="0" borderId="30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'P.65'!$D$36:$O$36</c:f>
              <c:numCache/>
            </c:numRef>
          </c:xVal>
          <c:yVal>
            <c:numRef>
              <c:f>'P.65'!$D$37:$O$37</c:f>
              <c:numCache/>
            </c:numRef>
          </c:yVal>
          <c:smooth val="0"/>
        </c:ser>
        <c:axId val="17846283"/>
        <c:axId val="26398820"/>
      </c:scatterChart>
      <c:valAx>
        <c:axId val="1784628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398820"/>
        <c:crossesAt val="1"/>
        <c:crossBetween val="midCat"/>
        <c:dispUnits/>
        <c:majorUnit val="10"/>
      </c:valAx>
      <c:valAx>
        <c:axId val="2639882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846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6" t="s">
        <v>23</v>
      </c>
      <c r="B3" s="97"/>
      <c r="C3" s="97"/>
      <c r="D3" s="9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COUNT(J41:J72)</f>
        <v>31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9" t="s">
        <v>19</v>
      </c>
      <c r="B4" s="100"/>
      <c r="C4" s="100"/>
      <c r="D4" s="10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AVERAGE(J41:J72)</f>
        <v>3.30361290322583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4" t="s">
        <v>1</v>
      </c>
      <c r="B5" s="95" t="s">
        <v>22</v>
      </c>
      <c r="C5" s="94" t="s">
        <v>1</v>
      </c>
      <c r="D5" s="9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(VAR(J41:J72))</f>
        <v>0.3692801118279533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1">
        <f>I41</f>
        <v>2535</v>
      </c>
      <c r="B6" s="92">
        <f>J41</f>
        <v>2.51</v>
      </c>
      <c r="C6" s="102">
        <v>2564</v>
      </c>
      <c r="D6" s="93">
        <f>J70</f>
        <v>3.2000000000000455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STDEV(J41:J72)</f>
        <v>0.607684220486227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2">
        <f aca="true" t="shared" si="0" ref="A7:A22">I42</f>
        <v>2536</v>
      </c>
      <c r="B7" s="83">
        <f aca="true" t="shared" si="1" ref="B7:B34">J42</f>
        <v>2.3</v>
      </c>
      <c r="C7" s="103">
        <v>2565</v>
      </c>
      <c r="D7" s="85">
        <f>J71</f>
        <v>4.600000000000023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2">
        <f t="shared" si="0"/>
        <v>2537</v>
      </c>
      <c r="B8" s="83">
        <f t="shared" si="1"/>
        <v>3.32</v>
      </c>
      <c r="C8" s="103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2">
        <f t="shared" si="0"/>
        <v>2538</v>
      </c>
      <c r="B9" s="83">
        <f t="shared" si="1"/>
        <v>3.36</v>
      </c>
      <c r="C9" s="84"/>
      <c r="D9" s="85"/>
      <c r="E9" s="36"/>
      <c r="F9" s="36"/>
      <c r="U9" t="s">
        <v>15</v>
      </c>
      <c r="V9" s="14">
        <f>+B80</f>
        <v>0.541053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2">
        <f t="shared" si="0"/>
        <v>2539</v>
      </c>
      <c r="B10" s="83">
        <f t="shared" si="1"/>
        <v>3.3</v>
      </c>
      <c r="C10" s="84"/>
      <c r="D10" s="85"/>
      <c r="E10" s="35"/>
      <c r="F10" s="7"/>
      <c r="U10" t="s">
        <v>16</v>
      </c>
      <c r="V10" s="14">
        <f>+B81</f>
        <v>1.115917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2">
        <f t="shared" si="0"/>
        <v>2540</v>
      </c>
      <c r="B11" s="83">
        <f t="shared" si="1"/>
        <v>2.6</v>
      </c>
      <c r="C11" s="84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2">
        <f t="shared" si="0"/>
        <v>2541</v>
      </c>
      <c r="B12" s="83">
        <f t="shared" si="1"/>
        <v>2.56</v>
      </c>
      <c r="C12" s="84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2">
        <f t="shared" si="0"/>
        <v>2542</v>
      </c>
      <c r="B13" s="83">
        <f t="shared" si="1"/>
        <v>2.74</v>
      </c>
      <c r="C13" s="84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2">
        <f t="shared" si="0"/>
        <v>2543</v>
      </c>
      <c r="B14" s="83">
        <f t="shared" si="1"/>
        <v>3</v>
      </c>
      <c r="C14" s="84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2">
        <f t="shared" si="0"/>
        <v>2544</v>
      </c>
      <c r="B15" s="83">
        <f t="shared" si="1"/>
        <v>3.4</v>
      </c>
      <c r="C15" s="84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2">
        <f t="shared" si="0"/>
        <v>2545</v>
      </c>
      <c r="B16" s="83">
        <f t="shared" si="1"/>
        <v>3.2</v>
      </c>
      <c r="C16" s="84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2">
        <f t="shared" si="0"/>
        <v>2546</v>
      </c>
      <c r="B17" s="83">
        <f t="shared" si="1"/>
        <v>3.22</v>
      </c>
      <c r="C17" s="84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2">
        <f t="shared" si="0"/>
        <v>2547</v>
      </c>
      <c r="B18" s="83">
        <f t="shared" si="1"/>
        <v>3.6700000000000728</v>
      </c>
      <c r="C18" s="84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2">
        <f t="shared" si="0"/>
        <v>2548</v>
      </c>
      <c r="B19" s="83">
        <f t="shared" si="1"/>
        <v>4.18</v>
      </c>
      <c r="C19" s="84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2">
        <f t="shared" si="0"/>
        <v>2549</v>
      </c>
      <c r="B20" s="83">
        <f t="shared" si="1"/>
        <v>3.7</v>
      </c>
      <c r="C20" s="84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2">
        <f t="shared" si="0"/>
        <v>2550</v>
      </c>
      <c r="B21" s="83">
        <f t="shared" si="1"/>
        <v>3.1100000000000136</v>
      </c>
      <c r="C21" s="84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2">
        <f t="shared" si="0"/>
        <v>2551</v>
      </c>
      <c r="B22" s="83">
        <f t="shared" si="1"/>
        <v>4.274000000000001</v>
      </c>
      <c r="C22" s="84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2">
        <v>2552</v>
      </c>
      <c r="B23" s="83">
        <f t="shared" si="1"/>
        <v>3.32000000000005</v>
      </c>
      <c r="C23" s="84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2">
        <v>2553</v>
      </c>
      <c r="B24" s="83">
        <f t="shared" si="1"/>
        <v>4.454000000000065</v>
      </c>
      <c r="C24" s="84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2">
        <v>2554</v>
      </c>
      <c r="B25" s="83">
        <f t="shared" si="1"/>
        <v>3.8799999999999955</v>
      </c>
      <c r="C25" s="84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2">
        <v>2555</v>
      </c>
      <c r="B26" s="83">
        <f t="shared" si="1"/>
        <v>3.854000000000042</v>
      </c>
      <c r="C26" s="84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2">
        <v>2556</v>
      </c>
      <c r="B27" s="83">
        <f t="shared" si="1"/>
        <v>2.560000000000059</v>
      </c>
      <c r="C27" s="84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2">
        <v>2557</v>
      </c>
      <c r="B28" s="83">
        <f t="shared" si="1"/>
        <v>3.4400000000000546</v>
      </c>
      <c r="C28" s="84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2">
        <v>2558</v>
      </c>
      <c r="B29" s="83">
        <f t="shared" si="1"/>
        <v>2.800000000000068</v>
      </c>
      <c r="C29" s="84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2">
        <v>2559</v>
      </c>
      <c r="B30" s="83">
        <f t="shared" si="1"/>
        <v>3.4600000000000364</v>
      </c>
      <c r="C30" s="84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2">
        <v>2560</v>
      </c>
      <c r="B31" s="83">
        <f t="shared" si="1"/>
        <v>3.980000000000018</v>
      </c>
      <c r="C31" s="84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2">
        <v>2561</v>
      </c>
      <c r="B32" s="83">
        <f t="shared" si="1"/>
        <v>3.1800000000000637</v>
      </c>
      <c r="C32" s="84"/>
      <c r="D32" s="8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2">
        <v>2562</v>
      </c>
      <c r="B33" s="83">
        <f t="shared" si="1"/>
        <v>2.560000000000059</v>
      </c>
      <c r="C33" s="84"/>
      <c r="D33" s="8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>
        <v>2563</v>
      </c>
      <c r="B34" s="88">
        <f t="shared" si="1"/>
        <v>2.6800000000000637</v>
      </c>
      <c r="C34" s="89"/>
      <c r="D34" s="9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3.21</v>
      </c>
      <c r="E37" s="75">
        <f t="shared" si="3"/>
        <v>3.5</v>
      </c>
      <c r="F37" s="75">
        <f t="shared" si="3"/>
        <v>3.69</v>
      </c>
      <c r="G37" s="75">
        <f t="shared" si="3"/>
        <v>3.83</v>
      </c>
      <c r="H37" s="75">
        <f t="shared" si="3"/>
        <v>3.94</v>
      </c>
      <c r="I37" s="75">
        <f t="shared" si="3"/>
        <v>4.23</v>
      </c>
      <c r="J37" s="75">
        <f t="shared" si="3"/>
        <v>4.63</v>
      </c>
      <c r="K37" s="75">
        <f t="shared" si="3"/>
        <v>4.75</v>
      </c>
      <c r="L37" s="75">
        <f t="shared" si="3"/>
        <v>5.13</v>
      </c>
      <c r="M37" s="76">
        <f t="shared" si="3"/>
        <v>5.51</v>
      </c>
      <c r="N37" s="76">
        <f t="shared" si="3"/>
        <v>5.89</v>
      </c>
      <c r="O37" s="76">
        <f t="shared" si="3"/>
        <v>6.39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2535</v>
      </c>
      <c r="J41" s="77">
        <v>2.51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2536</v>
      </c>
      <c r="J42" s="77">
        <v>2.3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2537</v>
      </c>
      <c r="J43" s="77">
        <v>3.32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2538</v>
      </c>
      <c r="J44" s="77">
        <v>3.36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2539</v>
      </c>
      <c r="J45" s="77">
        <v>3.3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2540</v>
      </c>
      <c r="J46" s="77">
        <v>2.6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2541</v>
      </c>
      <c r="J47" s="77">
        <v>2.56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2542</v>
      </c>
      <c r="J48" s="77">
        <v>2.74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2543</v>
      </c>
      <c r="J49" s="77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2544</v>
      </c>
      <c r="J50" s="77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2545</v>
      </c>
      <c r="J51" s="77">
        <v>3.2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2546</v>
      </c>
      <c r="J52" s="77">
        <v>3.22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2547</v>
      </c>
      <c r="J53" s="77">
        <v>3.6700000000000728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2548</v>
      </c>
      <c r="J54" s="77">
        <v>4.18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2549</v>
      </c>
      <c r="J55" s="77">
        <v>3.7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2550</v>
      </c>
      <c r="J56" s="77">
        <v>3.1100000000000136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2551</v>
      </c>
      <c r="J57" s="77">
        <v>4.274000000000001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2552</v>
      </c>
      <c r="J58" s="77">
        <v>3.32000000000005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2553</v>
      </c>
      <c r="J59" s="77">
        <v>4.454000000000065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2554</v>
      </c>
      <c r="J60" s="77">
        <v>3.8799999999999955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2555</v>
      </c>
      <c r="J61" s="77">
        <v>3.854000000000042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2556</v>
      </c>
      <c r="J62" s="77">
        <v>2.560000000000059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3">
        <v>2557</v>
      </c>
      <c r="J63" s="78">
        <v>3.4400000000000546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3">
        <v>2558</v>
      </c>
      <c r="J64" s="79">
        <v>2.800000000000068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>
        <v>2559</v>
      </c>
      <c r="J65" s="77">
        <v>3.4600000000000364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>
        <v>2560</v>
      </c>
      <c r="J66" s="77">
        <v>3.980000000000018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>
        <v>2561</v>
      </c>
      <c r="J67" s="77">
        <v>3.1800000000000637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>
        <v>2562</v>
      </c>
      <c r="J68" s="77">
        <v>2.560000000000059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>
        <v>2563</v>
      </c>
      <c r="J69" s="77">
        <v>2.6800000000000637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>
        <v>2564</v>
      </c>
      <c r="J70" s="77">
        <v>3.2000000000000455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>
        <v>2565</v>
      </c>
      <c r="J71" s="77">
        <v>4.600000000000023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>
        <v>2566</v>
      </c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3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3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0.541053</v>
      </c>
      <c r="C80" s="27"/>
      <c r="D80" s="27"/>
      <c r="E80" s="27"/>
      <c r="I80" s="73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1.115917</v>
      </c>
      <c r="C81" s="27"/>
      <c r="D81" s="27"/>
      <c r="E81" s="27"/>
      <c r="I81" s="73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1.8363435520953963</v>
      </c>
      <c r="C83" s="28"/>
      <c r="D83" s="28"/>
      <c r="E83" s="28"/>
      <c r="I83" s="73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3.0089768590157906</v>
      </c>
      <c r="C84" s="28"/>
      <c r="D84" s="28"/>
      <c r="E84" s="28"/>
      <c r="I84" s="73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1">
      <selection activeCell="D18" sqref="D18"/>
    </sheetView>
  </sheetViews>
  <sheetFormatPr defaultColWidth="9.140625" defaultRowHeight="21.75"/>
  <sheetData>
    <row r="1" ht="21.75">
      <c r="D1" s="72">
        <v>740.406</v>
      </c>
    </row>
    <row r="2" spans="2:4" ht="22.5">
      <c r="B2">
        <v>2535</v>
      </c>
      <c r="C2" s="67"/>
      <c r="D2" s="81">
        <v>2.51</v>
      </c>
    </row>
    <row r="3" spans="2:4" ht="22.5">
      <c r="B3">
        <v>2536</v>
      </c>
      <c r="C3" s="68"/>
      <c r="D3" s="81">
        <v>2.3</v>
      </c>
    </row>
    <row r="4" spans="2:4" ht="22.5">
      <c r="B4">
        <v>2537</v>
      </c>
      <c r="C4" s="69"/>
      <c r="D4" s="81">
        <v>3.32</v>
      </c>
    </row>
    <row r="5" spans="2:4" ht="22.5">
      <c r="B5">
        <v>2538</v>
      </c>
      <c r="C5" s="67"/>
      <c r="D5" s="81">
        <v>3.36</v>
      </c>
    </row>
    <row r="6" spans="2:4" ht="22.5">
      <c r="B6">
        <v>2539</v>
      </c>
      <c r="C6" s="67"/>
      <c r="D6" s="81">
        <v>3.3</v>
      </c>
    </row>
    <row r="7" spans="2:4" ht="22.5">
      <c r="B7">
        <v>2540</v>
      </c>
      <c r="C7" s="67"/>
      <c r="D7" s="81">
        <v>2.6</v>
      </c>
    </row>
    <row r="8" spans="2:4" ht="22.5">
      <c r="B8">
        <v>2541</v>
      </c>
      <c r="C8" s="67"/>
      <c r="D8" s="81">
        <v>2.56</v>
      </c>
    </row>
    <row r="9" spans="2:4" ht="22.5">
      <c r="B9">
        <v>2542</v>
      </c>
      <c r="C9" s="67"/>
      <c r="D9" s="81">
        <v>2.74</v>
      </c>
    </row>
    <row r="10" spans="2:4" ht="22.5">
      <c r="B10">
        <v>2543</v>
      </c>
      <c r="C10" s="67"/>
      <c r="D10" s="81">
        <v>3</v>
      </c>
    </row>
    <row r="11" spans="2:4" ht="22.5">
      <c r="B11">
        <v>2544</v>
      </c>
      <c r="C11" s="67"/>
      <c r="D11" s="81">
        <v>3.4</v>
      </c>
    </row>
    <row r="12" spans="2:4" ht="22.5">
      <c r="B12">
        <v>2545</v>
      </c>
      <c r="C12" s="67"/>
      <c r="D12" s="81">
        <v>3.2</v>
      </c>
    </row>
    <row r="13" spans="2:4" ht="22.5">
      <c r="B13">
        <v>2546</v>
      </c>
      <c r="C13" s="67"/>
      <c r="D13" s="81">
        <v>3.22</v>
      </c>
    </row>
    <row r="14" spans="2:4" ht="22.5">
      <c r="B14">
        <v>2547</v>
      </c>
      <c r="C14" s="67"/>
      <c r="D14" s="81">
        <v>3.6700000000000728</v>
      </c>
    </row>
    <row r="15" spans="2:4" ht="22.5">
      <c r="B15">
        <v>2548</v>
      </c>
      <c r="C15" s="67"/>
      <c r="D15" s="81">
        <v>4.18</v>
      </c>
    </row>
    <row r="16" spans="2:4" ht="22.5">
      <c r="B16">
        <v>2549</v>
      </c>
      <c r="C16" s="67"/>
      <c r="D16" s="81">
        <v>3.7</v>
      </c>
    </row>
    <row r="17" spans="2:4" ht="22.5">
      <c r="B17">
        <v>2550</v>
      </c>
      <c r="C17" s="67"/>
      <c r="D17" s="81">
        <v>3.11</v>
      </c>
    </row>
    <row r="18" spans="2:4" ht="22.5">
      <c r="B18">
        <v>2551</v>
      </c>
      <c r="C18" s="67">
        <v>744.68</v>
      </c>
      <c r="D18" s="81">
        <f>C18-$D$1</f>
        <v>4.274000000000001</v>
      </c>
    </row>
    <row r="19" spans="3:4" ht="22.5">
      <c r="C19" s="67"/>
      <c r="D19" s="81"/>
    </row>
    <row r="20" spans="3:4" ht="22.5">
      <c r="C20" s="67"/>
      <c r="D20" s="71"/>
    </row>
    <row r="21" spans="3:4" ht="22.5">
      <c r="C21" s="67"/>
      <c r="D21" s="71"/>
    </row>
    <row r="22" spans="3:4" ht="22.5">
      <c r="C22" s="67"/>
      <c r="D22" s="71"/>
    </row>
    <row r="23" spans="3:4" ht="22.5">
      <c r="C23" s="67"/>
      <c r="D23" s="71"/>
    </row>
    <row r="24" spans="3:4" ht="22.5">
      <c r="C24" s="67"/>
      <c r="D24" s="71"/>
    </row>
    <row r="25" spans="3:4" ht="22.5">
      <c r="C25" s="67"/>
      <c r="D25" s="71"/>
    </row>
    <row r="26" spans="3:4" ht="22.5">
      <c r="C26" s="67"/>
      <c r="D26" s="71"/>
    </row>
    <row r="27" spans="3:4" ht="22.5">
      <c r="C27" s="67"/>
      <c r="D27" s="71"/>
    </row>
    <row r="28" spans="3:4" ht="22.5">
      <c r="C28" s="67"/>
      <c r="D28" s="71"/>
    </row>
    <row r="29" spans="3:4" ht="22.5">
      <c r="C29" s="67"/>
      <c r="D29" s="71"/>
    </row>
    <row r="30" spans="3:4" ht="22.5">
      <c r="C30" s="67"/>
      <c r="D30" s="71"/>
    </row>
    <row r="31" spans="3:4" ht="22.5">
      <c r="C31" s="67"/>
      <c r="D31" s="71"/>
    </row>
    <row r="32" spans="3:4" ht="22.5">
      <c r="C32" s="67"/>
      <c r="D32" s="71"/>
    </row>
    <row r="33" spans="3:4" ht="22.5">
      <c r="C33" s="67"/>
      <c r="D33" s="71"/>
    </row>
    <row r="34" spans="3:4" ht="22.5">
      <c r="C34" s="67"/>
      <c r="D34" s="71"/>
    </row>
    <row r="35" spans="3:4" ht="22.5">
      <c r="C35" s="67"/>
      <c r="D35" s="71"/>
    </row>
    <row r="36" spans="3:4" ht="22.5">
      <c r="C36" s="68"/>
      <c r="D36" s="71"/>
    </row>
    <row r="37" spans="3:4" ht="22.5">
      <c r="C37" s="67"/>
      <c r="D37" s="71"/>
    </row>
    <row r="38" spans="3:4" ht="22.5">
      <c r="C38" s="67"/>
      <c r="D38" s="71"/>
    </row>
    <row r="39" spans="3:4" ht="22.5">
      <c r="C39" s="67"/>
      <c r="D39" s="71"/>
    </row>
    <row r="40" spans="3:4" ht="22.5">
      <c r="C40" s="67"/>
      <c r="D40" s="71"/>
    </row>
    <row r="41" spans="3:4" ht="22.5">
      <c r="C41" s="67"/>
      <c r="D41" s="71"/>
    </row>
    <row r="42" spans="3:4" ht="22.5">
      <c r="C42" s="67"/>
      <c r="D42" s="71"/>
    </row>
    <row r="43" spans="3:4" ht="22.5">
      <c r="C43" s="67"/>
      <c r="D43" s="71"/>
    </row>
    <row r="44" spans="3:4" ht="22.5">
      <c r="C44" s="67"/>
      <c r="D44" s="71"/>
    </row>
    <row r="45" spans="3:4" ht="22.5">
      <c r="C45" s="67"/>
      <c r="D45" s="71"/>
    </row>
    <row r="46" spans="3:4" ht="22.5">
      <c r="C46" s="67"/>
      <c r="D46" s="71"/>
    </row>
    <row r="47" spans="3:4" ht="22.5">
      <c r="C47" s="67"/>
      <c r="D47" s="71"/>
    </row>
    <row r="48" spans="3:4" ht="22.5">
      <c r="C48" s="67"/>
      <c r="D48" s="71"/>
    </row>
    <row r="49" spans="3:4" ht="22.5">
      <c r="C49" s="67"/>
      <c r="D49" s="71"/>
    </row>
    <row r="50" spans="3:4" ht="22.5">
      <c r="C50" s="67"/>
      <c r="D50" s="71"/>
    </row>
    <row r="51" spans="3:4" ht="22.5">
      <c r="C51" s="67"/>
      <c r="D51" s="71"/>
    </row>
    <row r="52" spans="3:4" ht="22.5">
      <c r="C52" s="67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7"/>
      <c r="D55" s="71"/>
    </row>
    <row r="56" spans="3:4" ht="22.5">
      <c r="C56" s="67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2023-05-11T07:13:08Z</dcterms:modified>
  <cp:category/>
  <cp:version/>
  <cp:contentType/>
  <cp:contentStatus/>
</cp:coreProperties>
</file>