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<sst xmlns="http://schemas.openxmlformats.org/spreadsheetml/2006/main" count="31" uniqueCount="25">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</sst>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'P.71A-H.05'!$N$7:$N$15</c:f>
              <c:numCache>
                <c:ptCount val="9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38.44324800000001</c:v>
                </c:pt>
                <c:pt idx="6">
                  <c:v>280.44662400000004</c:v>
                </c:pt>
                <c:pt idx="7">
                  <c:v>555.1999999999999</c:v>
                </c:pt>
                <c:pt idx="8">
                  <c:v>308.7</c:v>
                </c:pt>
              </c:numCache>
            </c:numRef>
          </c:val>
        </c:ser>
        <c:gapWidth val="100"/>
        <c:axId val="25672025"/>
        <c:axId val="2241614"/>
      </c:barChart>
      <c:lineChart>
        <c:grouping val="standard"/>
        <c:varyColors val="0"/>
        <c:ser>
          <c:idx val="1"/>
          <c:order val="1"/>
          <c:tx>
            <c:v>ค่าเฉลี่ย 360.3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'P.71A-H.05'!$P$7:$P$15</c:f>
              <c:numCache>
                <c:ptCount val="9"/>
                <c:pt idx="0">
                  <c:v>360.28494171428565</c:v>
                </c:pt>
                <c:pt idx="1">
                  <c:v>360.28494171428565</c:v>
                </c:pt>
                <c:pt idx="2">
                  <c:v>360.28494171428565</c:v>
                </c:pt>
                <c:pt idx="3">
                  <c:v>360.28494171428565</c:v>
                </c:pt>
                <c:pt idx="4">
                  <c:v>360.28494171428565</c:v>
                </c:pt>
                <c:pt idx="5">
                  <c:v>360.28494171428565</c:v>
                </c:pt>
                <c:pt idx="6">
                  <c:v>360.28494171428565</c:v>
                </c:pt>
                <c:pt idx="7">
                  <c:v>360.28494171428565</c:v>
                </c:pt>
              </c:numCache>
            </c:numRef>
          </c:val>
          <c:smooth val="0"/>
        </c:ser>
        <c:axId val="25672025"/>
        <c:axId val="2241614"/>
      </c:lineChart>
      <c:catAx>
        <c:axId val="2567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41614"/>
        <c:crossesAt val="0"/>
        <c:auto val="1"/>
        <c:lblOffset val="100"/>
        <c:tickLblSkip val="1"/>
        <c:noMultiLvlLbl val="0"/>
      </c:catAx>
      <c:valAx>
        <c:axId val="224161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72025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">
      <selection activeCell="X17" sqref="X1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 aca="true" t="shared" si="1" ref="O7:O15">+N7*0.0317097</f>
        <v>11.745417983587203</v>
      </c>
      <c r="P7" s="37">
        <f aca="true" t="shared" si="2" ref="P7:P14">$N$49</f>
        <v>360.28494171428565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t="shared" si="1"/>
        <v>27.753097575772795</v>
      </c>
      <c r="P8" s="37">
        <f t="shared" si="2"/>
        <v>360.28494171428565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1"/>
        <v>10.409969802672002</v>
      </c>
      <c r="P9" s="37">
        <f t="shared" si="2"/>
        <v>360.28494171428565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1"/>
        <v>9.008193047039999</v>
      </c>
      <c r="P10" s="37">
        <f t="shared" si="2"/>
        <v>360.28494171428565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1"/>
        <v>4.0958785296</v>
      </c>
      <c r="P11" s="37">
        <f t="shared" si="2"/>
        <v>360.28494171428565</v>
      </c>
    </row>
    <row r="12" spans="1:16" ht="15" customHeight="1">
      <c r="A12" s="32">
        <v>2558</v>
      </c>
      <c r="B12" s="34">
        <v>1.5068159999999997</v>
      </c>
      <c r="C12" s="34">
        <v>0.5304960000000003</v>
      </c>
      <c r="D12" s="34">
        <v>0.30585599999999996</v>
      </c>
      <c r="E12" s="34">
        <v>0.5762879999999999</v>
      </c>
      <c r="F12" s="34">
        <v>12.276576000000004</v>
      </c>
      <c r="G12" s="34">
        <v>15.656544</v>
      </c>
      <c r="H12" s="34">
        <v>3.4577280000000012</v>
      </c>
      <c r="I12" s="34">
        <v>2.321567999999999</v>
      </c>
      <c r="J12" s="34">
        <v>0.7585920000000002</v>
      </c>
      <c r="K12" s="34">
        <v>0.3265920000000002</v>
      </c>
      <c r="L12" s="34">
        <v>0.35121599999999936</v>
      </c>
      <c r="M12" s="34">
        <v>0.3749760000000002</v>
      </c>
      <c r="N12" s="35">
        <f t="shared" si="0"/>
        <v>38.44324800000001</v>
      </c>
      <c r="O12" s="36">
        <f t="shared" si="1"/>
        <v>1.2190238611056003</v>
      </c>
      <c r="P12" s="37">
        <f t="shared" si="2"/>
        <v>360.28494171428565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26.224992</v>
      </c>
      <c r="E13" s="34">
        <v>36.17049600000001</v>
      </c>
      <c r="F13" s="34">
        <v>43.67088000000001</v>
      </c>
      <c r="G13" s="34">
        <v>81.087264</v>
      </c>
      <c r="H13" s="34">
        <v>37.67990399999999</v>
      </c>
      <c r="I13" s="34">
        <v>39.86668800000001</v>
      </c>
      <c r="J13" s="34">
        <v>4.713983999999999</v>
      </c>
      <c r="K13" s="34">
        <v>4.361472000000002</v>
      </c>
      <c r="L13" s="34">
        <v>3.6564479999999997</v>
      </c>
      <c r="M13" s="34">
        <v>3.0144959999999994</v>
      </c>
      <c r="N13" s="35">
        <f t="shared" si="0"/>
        <v>280.44662400000004</v>
      </c>
      <c r="O13" s="36">
        <f t="shared" si="1"/>
        <v>8.892878313052801</v>
      </c>
      <c r="P13" s="37">
        <f t="shared" si="2"/>
        <v>360.28494171428565</v>
      </c>
    </row>
    <row r="14" spans="1:16" ht="15" customHeight="1">
      <c r="A14" s="44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1"/>
        <v>17.605225439999998</v>
      </c>
      <c r="P14" s="37">
        <f t="shared" si="2"/>
        <v>360.28494171428565</v>
      </c>
    </row>
    <row r="15" spans="1:16" ht="15" customHeight="1">
      <c r="A15" s="44">
        <v>2561</v>
      </c>
      <c r="B15" s="45">
        <v>4.4</v>
      </c>
      <c r="C15" s="45">
        <v>19.9</v>
      </c>
      <c r="D15" s="45">
        <v>26.2</v>
      </c>
      <c r="E15" s="45">
        <v>34.8</v>
      </c>
      <c r="F15" s="45">
        <v>29.1</v>
      </c>
      <c r="G15" s="45">
        <v>30.6</v>
      </c>
      <c r="H15" s="45">
        <v>90.8</v>
      </c>
      <c r="I15" s="45">
        <v>45.2</v>
      </c>
      <c r="J15" s="45">
        <v>9.8</v>
      </c>
      <c r="K15" s="45">
        <v>12.7</v>
      </c>
      <c r="L15" s="45">
        <v>4.9</v>
      </c>
      <c r="M15" s="45">
        <v>0.3</v>
      </c>
      <c r="N15" s="46">
        <f>SUM(B15:M15)</f>
        <v>308.7</v>
      </c>
      <c r="O15" s="47">
        <f t="shared" si="1"/>
        <v>9.78878439</v>
      </c>
      <c r="P15" s="37"/>
    </row>
    <row r="16" spans="1:16" ht="15" customHeight="1">
      <c r="A16" s="32">
        <v>2562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</row>
    <row r="17" spans="1:16" ht="15" customHeight="1">
      <c r="A17" s="32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2580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2581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2582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2583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2">
        <v>2585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7"/>
    </row>
    <row r="40" spans="1:16" ht="15" customHeight="1">
      <c r="A40" s="32">
        <v>2586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37"/>
    </row>
    <row r="41" spans="1:16" ht="15" customHeight="1">
      <c r="A41" s="32">
        <v>2587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37"/>
    </row>
    <row r="42" spans="1:16" ht="15" customHeight="1">
      <c r="A42" s="32">
        <v>2588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37"/>
    </row>
    <row r="43" spans="1:16" ht="15" customHeight="1">
      <c r="A43" s="32">
        <v>2589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37"/>
    </row>
    <row r="44" spans="1:16" ht="15" customHeight="1">
      <c r="A44" s="32">
        <v>2590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</row>
    <row r="45" spans="1:16" ht="15" customHeight="1">
      <c r="A45" s="32">
        <v>2591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37"/>
    </row>
    <row r="46" spans="1:16" ht="15" customHeight="1">
      <c r="A46" s="32">
        <v>2592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37"/>
    </row>
    <row r="47" spans="1:16" ht="15" customHeight="1">
      <c r="A47" s="32">
        <v>2593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37"/>
    </row>
    <row r="48" spans="1:16" ht="15" customHeight="1">
      <c r="A48" s="33" t="s">
        <v>19</v>
      </c>
      <c r="B48" s="41">
        <f>MAX(B7:B14)</f>
        <v>12.698208000000006</v>
      </c>
      <c r="C48" s="41">
        <f aca="true" t="shared" si="3" ref="C48:O48">MAX(C7:C14)</f>
        <v>49.126175999999994</v>
      </c>
      <c r="D48" s="41">
        <f t="shared" si="3"/>
        <v>48.02976000000002</v>
      </c>
      <c r="E48" s="41">
        <f t="shared" si="3"/>
        <v>42.88</v>
      </c>
      <c r="F48" s="41">
        <f t="shared" si="3"/>
        <v>144.55583999999996</v>
      </c>
      <c r="G48" s="41">
        <f t="shared" si="3"/>
        <v>295.23225599999995</v>
      </c>
      <c r="H48" s="41">
        <f t="shared" si="3"/>
        <v>187.64956800000002</v>
      </c>
      <c r="I48" s="41">
        <f t="shared" si="3"/>
        <v>60.81</v>
      </c>
      <c r="J48" s="41">
        <f t="shared" si="3"/>
        <v>26.059968000000005</v>
      </c>
      <c r="K48" s="41">
        <f t="shared" si="3"/>
        <v>15.499296000000001</v>
      </c>
      <c r="L48" s="41">
        <f t="shared" si="3"/>
        <v>16.97759999999995</v>
      </c>
      <c r="M48" s="41">
        <f t="shared" si="3"/>
        <v>5.799167999999999</v>
      </c>
      <c r="N48" s="41">
        <f t="shared" si="3"/>
        <v>875.2242239999998</v>
      </c>
      <c r="O48" s="41">
        <f t="shared" si="3"/>
        <v>27.753097575772795</v>
      </c>
      <c r="P48" s="42"/>
    </row>
    <row r="49" spans="1:16" ht="15" customHeight="1">
      <c r="A49" s="33" t="s">
        <v>16</v>
      </c>
      <c r="B49" s="41">
        <f>AVERAGE(B7:B14)</f>
        <v>4.806173714285714</v>
      </c>
      <c r="C49" s="41">
        <f aca="true" t="shared" si="4" ref="C49:O49">AVERAGE(C7:C14)</f>
        <v>16.213728</v>
      </c>
      <c r="D49" s="41">
        <f t="shared" si="4"/>
        <v>18.289872000000003</v>
      </c>
      <c r="E49" s="41">
        <f t="shared" si="4"/>
        <v>18.38858</v>
      </c>
      <c r="F49" s="41">
        <f t="shared" si="4"/>
        <v>52.73515599999999</v>
      </c>
      <c r="G49" s="41">
        <f t="shared" si="4"/>
        <v>106.641852</v>
      </c>
      <c r="H49" s="41">
        <f t="shared" si="4"/>
        <v>80.982304</v>
      </c>
      <c r="I49" s="41">
        <f t="shared" si="4"/>
        <v>34.405986</v>
      </c>
      <c r="J49" s="41">
        <f t="shared" si="4"/>
        <v>13.87216</v>
      </c>
      <c r="K49" s="41">
        <f t="shared" si="4"/>
        <v>7.411256</v>
      </c>
      <c r="L49" s="41">
        <f t="shared" si="4"/>
        <v>3.9678279999999937</v>
      </c>
      <c r="M49" s="41">
        <f t="shared" si="4"/>
        <v>2.570046</v>
      </c>
      <c r="N49" s="41">
        <f>SUM(B49:M49)</f>
        <v>360.28494171428565</v>
      </c>
      <c r="O49" s="41">
        <f t="shared" si="4"/>
        <v>11.3412105691038</v>
      </c>
      <c r="P49" s="42"/>
    </row>
    <row r="50" spans="1:16" ht="15" customHeight="1">
      <c r="A50" s="33" t="s">
        <v>20</v>
      </c>
      <c r="B50" s="41">
        <f>MIN(B7:B14)</f>
        <v>0</v>
      </c>
      <c r="C50" s="41">
        <f aca="true" t="shared" si="5" ref="C50:O50">MIN(C7:C14)</f>
        <v>0</v>
      </c>
      <c r="D50" s="41">
        <f t="shared" si="5"/>
        <v>0.30585599999999996</v>
      </c>
      <c r="E50" s="41">
        <f t="shared" si="5"/>
        <v>0.5762879999999999</v>
      </c>
      <c r="F50" s="41">
        <f t="shared" si="5"/>
        <v>12.276576000000004</v>
      </c>
      <c r="G50" s="41">
        <f t="shared" si="5"/>
        <v>15.656544</v>
      </c>
      <c r="H50" s="41">
        <f t="shared" si="5"/>
        <v>3.4577280000000012</v>
      </c>
      <c r="I50" s="41">
        <f t="shared" si="5"/>
        <v>2.321567999999999</v>
      </c>
      <c r="J50" s="41">
        <f t="shared" si="5"/>
        <v>0.7585920000000002</v>
      </c>
      <c r="K50" s="41">
        <f t="shared" si="5"/>
        <v>0.3265920000000002</v>
      </c>
      <c r="L50" s="41">
        <f t="shared" si="5"/>
        <v>0</v>
      </c>
      <c r="M50" s="41">
        <f t="shared" si="5"/>
        <v>0</v>
      </c>
      <c r="N50" s="41">
        <f t="shared" si="5"/>
        <v>38.44324800000001</v>
      </c>
      <c r="O50" s="41">
        <f t="shared" si="5"/>
        <v>1.2190238611056003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2019-04-18T03:36:54Z</dcterms:modified>
  <cp:category/>
  <cp:version/>
  <cp:contentType/>
  <cp:contentStatus/>
</cp:coreProperties>
</file>