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<sst xmlns="http://schemas.openxmlformats.org/spreadsheetml/2006/main" count="23" uniqueCount="23">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</sst>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3.5"/>
      <color indexed="10"/>
      <name val="TH SarabunPSK"/>
      <family val="0"/>
    </font>
    <font>
      <sz val="13.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1" fillId="18" borderId="17" xfId="46" applyNumberFormat="1" applyFont="1" applyFill="1" applyBorder="1" applyAlignment="1">
      <alignment horizontal="center"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23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8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P.73A'!$N$5:$N$10</c:f>
              <c:numCache>
                <c:ptCount val="6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85215.96000000002</c:v>
                </c:pt>
                <c:pt idx="5">
                  <c:v>139799.13828092584</c:v>
                </c:pt>
              </c:numCache>
            </c:numRef>
          </c:val>
        </c:ser>
        <c:gapWidth val="50"/>
        <c:axId val="2183781"/>
        <c:axId val="164631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3182,357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P.73A'!$P$5:$P$9</c:f>
              <c:numCache>
                <c:ptCount val="5"/>
                <c:pt idx="0">
                  <c:v>182357.868</c:v>
                </c:pt>
                <c:pt idx="1">
                  <c:v>182357.868</c:v>
                </c:pt>
                <c:pt idx="2">
                  <c:v>182357.868</c:v>
                </c:pt>
                <c:pt idx="3">
                  <c:v>182357.868</c:v>
                </c:pt>
                <c:pt idx="4">
                  <c:v>182357.868</c:v>
                </c:pt>
              </c:numCache>
            </c:numRef>
          </c:val>
          <c:smooth val="0"/>
        </c:ser>
        <c:axId val="2183781"/>
        <c:axId val="16463162"/>
      </c:lineChart>
      <c:catAx>
        <c:axId val="218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463162"/>
        <c:crosses val="autoZero"/>
        <c:auto val="1"/>
        <c:lblOffset val="100"/>
        <c:tickLblSkip val="1"/>
        <c:noMultiLvlLbl val="0"/>
      </c:catAx>
      <c:valAx>
        <c:axId val="16463162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18378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152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7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7" t="s">
        <v>20</v>
      </c>
    </row>
    <row r="5" spans="1:16" ht="21.75">
      <c r="A5" s="9">
        <v>2559</v>
      </c>
      <c r="B5" s="14">
        <v>0</v>
      </c>
      <c r="C5" s="14">
        <v>0</v>
      </c>
      <c r="D5" s="14">
        <v>4665.97</v>
      </c>
      <c r="E5" s="14">
        <v>25379.94</v>
      </c>
      <c r="F5" s="14">
        <v>54320.36</v>
      </c>
      <c r="G5" s="14">
        <v>200108.32</v>
      </c>
      <c r="H5" s="14">
        <v>75363.56</v>
      </c>
      <c r="I5" s="14">
        <v>50003.07</v>
      </c>
      <c r="J5" s="14">
        <v>8652.83</v>
      </c>
      <c r="K5" s="14">
        <v>5536.95</v>
      </c>
      <c r="L5" s="14">
        <v>302.74</v>
      </c>
      <c r="M5" s="14">
        <v>466.83</v>
      </c>
      <c r="N5" s="22">
        <f aca="true" t="shared" si="0" ref="N5:N10">SUM(B5:M5)</f>
        <v>424800.57000000007</v>
      </c>
      <c r="P5" s="18">
        <f>N16</f>
        <v>182357.868</v>
      </c>
    </row>
    <row r="6" spans="1:16" ht="21.75">
      <c r="A6" s="10">
        <v>2560</v>
      </c>
      <c r="B6" s="15">
        <v>11.27</v>
      </c>
      <c r="C6" s="15">
        <v>18885.64</v>
      </c>
      <c r="D6" s="15">
        <v>12163.78</v>
      </c>
      <c r="E6" s="15">
        <v>29210.33</v>
      </c>
      <c r="F6" s="15">
        <v>32615.78</v>
      </c>
      <c r="G6" s="15">
        <v>50436.63</v>
      </c>
      <c r="H6" s="15">
        <v>108402.68</v>
      </c>
      <c r="I6" s="15">
        <v>16425.29</v>
      </c>
      <c r="J6" s="15">
        <v>4692.45</v>
      </c>
      <c r="K6" s="15">
        <v>3884.39</v>
      </c>
      <c r="L6" s="15">
        <v>9.23</v>
      </c>
      <c r="M6" s="15">
        <v>4.9</v>
      </c>
      <c r="N6" s="23">
        <f t="shared" si="0"/>
        <v>276742.37</v>
      </c>
      <c r="P6" s="18">
        <f>P5</f>
        <v>182357.868</v>
      </c>
    </row>
    <row r="7" spans="1:16" ht="21.75">
      <c r="A7" s="21">
        <v>2561</v>
      </c>
      <c r="B7" s="15">
        <v>3.98</v>
      </c>
      <c r="C7" s="15">
        <v>3743.84</v>
      </c>
      <c r="D7" s="15">
        <v>9101.26</v>
      </c>
      <c r="E7" s="15">
        <v>12104.88</v>
      </c>
      <c r="F7" s="15">
        <v>16365.26</v>
      </c>
      <c r="G7" s="15">
        <v>9169.33</v>
      </c>
      <c r="H7" s="15">
        <v>38752.31</v>
      </c>
      <c r="I7" s="15">
        <v>8590.79</v>
      </c>
      <c r="J7" s="15">
        <v>15.69</v>
      </c>
      <c r="K7" s="15">
        <v>16.55</v>
      </c>
      <c r="L7" s="15">
        <v>8.14</v>
      </c>
      <c r="M7" s="15">
        <v>4</v>
      </c>
      <c r="N7" s="23">
        <f t="shared" si="0"/>
        <v>97876.03</v>
      </c>
      <c r="P7" s="18">
        <f>P6</f>
        <v>182357.868</v>
      </c>
    </row>
    <row r="8" spans="1:16" ht="21.75">
      <c r="A8" s="10">
        <v>2562</v>
      </c>
      <c r="B8" s="15">
        <v>6.48</v>
      </c>
      <c r="C8" s="15">
        <v>267.64</v>
      </c>
      <c r="D8" s="15">
        <v>6.08</v>
      </c>
      <c r="E8" s="15">
        <v>1.22</v>
      </c>
      <c r="F8" s="15">
        <v>8956.45</v>
      </c>
      <c r="G8" s="15">
        <v>11570.38</v>
      </c>
      <c r="H8" s="15">
        <v>4399.63</v>
      </c>
      <c r="I8" s="15">
        <v>1550.1</v>
      </c>
      <c r="J8" s="15">
        <v>279</v>
      </c>
      <c r="K8" s="15">
        <v>66.59</v>
      </c>
      <c r="L8" s="15">
        <v>23.82</v>
      </c>
      <c r="M8" s="15">
        <v>27.02</v>
      </c>
      <c r="N8" s="23">
        <f t="shared" si="0"/>
        <v>27154.41</v>
      </c>
      <c r="P8" s="18">
        <f>P7</f>
        <v>182357.868</v>
      </c>
    </row>
    <row r="9" spans="1:16" ht="21.75">
      <c r="A9" s="10">
        <v>2563</v>
      </c>
      <c r="B9" s="15">
        <v>0</v>
      </c>
      <c r="C9" s="15">
        <v>0</v>
      </c>
      <c r="D9" s="15">
        <v>0</v>
      </c>
      <c r="E9" s="15">
        <v>0</v>
      </c>
      <c r="F9" s="15">
        <v>39258.16</v>
      </c>
      <c r="G9" s="15">
        <v>30867.6</v>
      </c>
      <c r="H9" s="15">
        <v>8957.03</v>
      </c>
      <c r="I9" s="15">
        <v>5347.74</v>
      </c>
      <c r="J9" s="15">
        <v>409.96</v>
      </c>
      <c r="K9" s="15">
        <v>117.44</v>
      </c>
      <c r="L9" s="15">
        <v>150.44</v>
      </c>
      <c r="M9" s="15">
        <v>107.59</v>
      </c>
      <c r="N9" s="23">
        <f t="shared" si="0"/>
        <v>85215.96000000002</v>
      </c>
      <c r="P9" s="18">
        <f>P8</f>
        <v>182357.868</v>
      </c>
    </row>
    <row r="10" spans="1:16" ht="21.75">
      <c r="A10" s="24">
        <v>2564</v>
      </c>
      <c r="B10" s="25">
        <v>74.77824293920514</v>
      </c>
      <c r="C10" s="25">
        <v>174.96742173982625</v>
      </c>
      <c r="D10" s="25">
        <v>93.55866053631131</v>
      </c>
      <c r="E10" s="25">
        <v>6237.593106605865</v>
      </c>
      <c r="F10" s="25">
        <v>2849.5524271430245</v>
      </c>
      <c r="G10" s="25">
        <v>82219.52760305039</v>
      </c>
      <c r="H10" s="25">
        <v>33152.34720579444</v>
      </c>
      <c r="I10" s="25">
        <v>14029.715878578425</v>
      </c>
      <c r="J10" s="25">
        <v>833.399977014426</v>
      </c>
      <c r="K10" s="25">
        <v>114.60309524831573</v>
      </c>
      <c r="L10" s="25">
        <v>19.094662275607984</v>
      </c>
      <c r="M10" s="25"/>
      <c r="N10" s="26">
        <f t="shared" si="0"/>
        <v>139799.13828092584</v>
      </c>
      <c r="P10" s="18"/>
    </row>
    <row r="11" spans="1:16" ht="21.75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  <c r="P11" s="18"/>
    </row>
    <row r="12" spans="1:16" ht="21.75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6" ht="21.75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4" ht="21.75">
      <c r="A15" s="11" t="s">
        <v>16</v>
      </c>
      <c r="B15" s="16">
        <f>MAX(B5:B9)</f>
        <v>11.27</v>
      </c>
      <c r="C15" s="16">
        <f>MAX(C5:C9)</f>
        <v>18885.64</v>
      </c>
      <c r="D15" s="16">
        <f aca="true" t="shared" si="1" ref="D15:M15">MAX(D5:D9)</f>
        <v>12163.78</v>
      </c>
      <c r="E15" s="16">
        <f t="shared" si="1"/>
        <v>29210.33</v>
      </c>
      <c r="F15" s="16">
        <f t="shared" si="1"/>
        <v>54320.36</v>
      </c>
      <c r="G15" s="16">
        <f t="shared" si="1"/>
        <v>200108.32</v>
      </c>
      <c r="H15" s="16">
        <f t="shared" si="1"/>
        <v>108402.68</v>
      </c>
      <c r="I15" s="16">
        <f t="shared" si="1"/>
        <v>50003.07</v>
      </c>
      <c r="J15" s="16">
        <f t="shared" si="1"/>
        <v>8652.83</v>
      </c>
      <c r="K15" s="16">
        <f t="shared" si="1"/>
        <v>5536.95</v>
      </c>
      <c r="L15" s="16">
        <f t="shared" si="1"/>
        <v>302.74</v>
      </c>
      <c r="M15" s="16">
        <f t="shared" si="1"/>
        <v>466.83</v>
      </c>
      <c r="N15" s="20">
        <f>MAX(N5:N9)</f>
        <v>424800.57000000007</v>
      </c>
    </row>
    <row r="16" spans="1:14" ht="21.75">
      <c r="A16" s="11" t="s">
        <v>14</v>
      </c>
      <c r="B16" s="16">
        <f>AVERAGE(B5:B9)</f>
        <v>4.346</v>
      </c>
      <c r="C16" s="16">
        <f>AVERAGE(C5:C9)</f>
        <v>4579.424</v>
      </c>
      <c r="D16" s="16">
        <f>AVERAGE(D5:D9)</f>
        <v>5187.418000000001</v>
      </c>
      <c r="E16" s="16">
        <f aca="true" t="shared" si="2" ref="E16:M16">AVERAGE(E5:E9)</f>
        <v>13339.274000000001</v>
      </c>
      <c r="F16" s="16">
        <f t="shared" si="2"/>
        <v>30303.202</v>
      </c>
      <c r="G16" s="16">
        <f t="shared" si="2"/>
        <v>60430.45199999999</v>
      </c>
      <c r="H16" s="16">
        <f t="shared" si="2"/>
        <v>47175.042</v>
      </c>
      <c r="I16" s="16">
        <f t="shared" si="2"/>
        <v>16383.398000000001</v>
      </c>
      <c r="J16" s="16">
        <f t="shared" si="2"/>
        <v>2809.986</v>
      </c>
      <c r="K16" s="16">
        <f t="shared" si="2"/>
        <v>1924.384</v>
      </c>
      <c r="L16" s="16">
        <f t="shared" si="2"/>
        <v>98.874</v>
      </c>
      <c r="M16" s="16">
        <f t="shared" si="2"/>
        <v>122.06799999999998</v>
      </c>
      <c r="N16" s="13">
        <f>SUM(B16:M16)</f>
        <v>182357.868</v>
      </c>
    </row>
    <row r="17" spans="1:14" ht="21.75">
      <c r="A17" s="11" t="s">
        <v>15</v>
      </c>
      <c r="B17" s="16">
        <f>MIN(B5:B9)</f>
        <v>0</v>
      </c>
      <c r="C17" s="16">
        <f>MIN(C5:C9)</f>
        <v>0</v>
      </c>
      <c r="D17" s="16">
        <f aca="true" t="shared" si="3" ref="D17:M17">MIN(D5:D9)</f>
        <v>0</v>
      </c>
      <c r="E17" s="16">
        <f t="shared" si="3"/>
        <v>0</v>
      </c>
      <c r="F17" s="16">
        <f t="shared" si="3"/>
        <v>8956.45</v>
      </c>
      <c r="G17" s="16">
        <f t="shared" si="3"/>
        <v>9169.33</v>
      </c>
      <c r="H17" s="16">
        <f>MIN(H5:H9)</f>
        <v>4399.63</v>
      </c>
      <c r="I17" s="16">
        <f t="shared" si="3"/>
        <v>1550.1</v>
      </c>
      <c r="J17" s="16">
        <f t="shared" si="3"/>
        <v>15.69</v>
      </c>
      <c r="K17" s="16">
        <f t="shared" si="3"/>
        <v>16.55</v>
      </c>
      <c r="L17" s="16">
        <f t="shared" si="3"/>
        <v>8.14</v>
      </c>
      <c r="M17" s="16">
        <f t="shared" si="3"/>
        <v>4</v>
      </c>
      <c r="N17" s="20">
        <f>MIN(N5:N9)</f>
        <v>27154.41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2022-03-16T07:26:29Z</dcterms:modified>
  <cp:category/>
  <cp:version/>
  <cp:contentType/>
  <cp:contentStatus/>
</cp:coreProperties>
</file>