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P.73A" sheetId="1" r:id="rId1"/>
  </sheets>
  <definedNames>
    <definedName name="_xlnm.Print_Titles" localSheetId="0">P.73A!$1:$10</definedName>
  </definedNames>
  <calcPr calcId="125725"/>
</workbook>
</file>

<file path=xl/calcChain.xml><?xml version="1.0" encoding="utf-8"?>
<calcChain xmlns="http://schemas.openxmlformats.org/spreadsheetml/2006/main">
  <c r="B65" i="1"/>
  <c r="Z10"/>
  <c r="Y10"/>
  <c r="X10"/>
  <c r="Z9"/>
  <c r="Y9"/>
  <c r="X9"/>
</calcChain>
</file>

<file path=xl/sharedStrings.xml><?xml version="1.0" encoding="utf-8"?>
<sst xmlns="http://schemas.openxmlformats.org/spreadsheetml/2006/main" count="150" uniqueCount="113">
  <si>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</si>
  <si>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</si>
  <si>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</si>
  <si>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</si>
  <si>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</t>
  </si>
  <si>
    <t>ปิง</t>
  </si>
  <si>
    <t xml:space="preserve">สถานี      </t>
  </si>
  <si>
    <t>บ้านสบแปะ</t>
  </si>
  <si>
    <t xml:space="preserve">รหัส        </t>
  </si>
  <si>
    <t>P.73A</t>
  </si>
  <si>
    <t xml:space="preserve">ตำบล      </t>
  </si>
  <si>
    <t>สบแปะ</t>
  </si>
  <si>
    <t xml:space="preserve">อำเภอ     </t>
  </si>
  <si>
    <t>จอมทอง</t>
  </si>
  <si>
    <t xml:space="preserve">จังหวัด       </t>
  </si>
  <si>
    <t>เชียงใหม่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</si>
  <si>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</si>
  <si>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</si>
  <si>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</si>
  <si>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</si>
  <si>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</si>
  <si>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</si>
  <si>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</si>
  <si>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</si>
  <si>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</si>
  <si>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</si>
  <si>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</si>
  <si>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*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</si>
  <si>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</si>
  <si>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</si>
  <si>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</si>
  <si>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</si>
  <si>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</si>
  <si>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</si>
  <si>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</si>
  <si>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</si>
  <si>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</si>
  <si>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</si>
  <si>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15:00</t>
  </si>
  <si>
    <t>14:20</t>
  </si>
  <si>
    <t>14:36</t>
  </si>
  <si>
    <t>14:12</t>
  </si>
  <si>
    <t>14:30</t>
  </si>
  <si>
    <t>12:05</t>
  </si>
  <si>
    <t>13:30</t>
  </si>
  <si>
    <t>River Ray</t>
  </si>
  <si>
    <t>14:48</t>
  </si>
  <si>
    <t>14:56</t>
  </si>
  <si>
    <t>14:24</t>
  </si>
  <si>
    <t>14:41</t>
  </si>
  <si>
    <t>14:35</t>
  </si>
  <si>
    <t>"</t>
  </si>
  <si>
    <t>ปีน้ำ     2566 ( 2023 )</t>
  </si>
  <si>
    <t>07 เม.ย. 2566</t>
  </si>
  <si>
    <t>14:05</t>
  </si>
  <si>
    <t>14:42</t>
  </si>
  <si>
    <t>25 เม.ย. 2566</t>
  </si>
  <si>
    <t>14:43</t>
  </si>
  <si>
    <t>10 พ.ค. 2566</t>
  </si>
  <si>
    <t>24 พ.ค. 2566</t>
  </si>
  <si>
    <t>14:00</t>
  </si>
  <si>
    <t>14:39</t>
  </si>
  <si>
    <t>07 มิ.ย. 2566</t>
  </si>
  <si>
    <t>14:50</t>
  </si>
  <si>
    <t>19 มิ.ย. 2566</t>
  </si>
  <si>
    <t>13:39</t>
  </si>
  <si>
    <t>13:49</t>
  </si>
  <si>
    <t>06 ก.ค. 2566</t>
  </si>
  <si>
    <t>25 ก.ค. 2566</t>
  </si>
  <si>
    <t>09 ส.ค. 2566</t>
  </si>
  <si>
    <t>13:10</t>
  </si>
  <si>
    <t>13:26</t>
  </si>
  <si>
    <t>10 ส.ค. 2566</t>
  </si>
  <si>
    <t>13:02</t>
  </si>
  <si>
    <t>13:15</t>
  </si>
  <si>
    <t>03 ก.ย. 2566</t>
  </si>
  <si>
    <t>13:25</t>
  </si>
  <si>
    <t>13:43</t>
  </si>
  <si>
    <t>06 ก.ย. 2566</t>
  </si>
  <si>
    <t>14:15</t>
  </si>
  <si>
    <t>17 ก.ย. 2566</t>
  </si>
  <si>
    <t>14:38</t>
  </si>
  <si>
    <t>02 ต.ค. 2566</t>
  </si>
  <si>
    <t>11:24</t>
  </si>
  <si>
    <t>11:39</t>
  </si>
  <si>
    <t>05 ต.ค. 2566</t>
  </si>
  <si>
    <t>12:40</t>
  </si>
  <si>
    <t>13:05</t>
  </si>
  <si>
    <t>25 ต.ค. 2566</t>
  </si>
  <si>
    <t>21 พ.ย. 2566</t>
  </si>
  <si>
    <t>13:34</t>
  </si>
  <si>
    <t>28 พ.ย. 2566</t>
  </si>
  <si>
    <t>13:42</t>
  </si>
  <si>
    <t>08 ธ.ค. 2566</t>
  </si>
  <si>
    <t>13:47</t>
  </si>
  <si>
    <t>19 ธ.ค. 2566</t>
  </si>
  <si>
    <t>11:49</t>
  </si>
  <si>
    <t>08 ม.ค. 2567</t>
  </si>
  <si>
    <t>13:27</t>
  </si>
  <si>
    <t>14:13</t>
  </si>
  <si>
    <t>17 ม.ค. 2567</t>
  </si>
  <si>
    <t>15:41</t>
  </si>
  <si>
    <t>09 ก.พ. 2567</t>
  </si>
  <si>
    <t>12:45</t>
  </si>
  <si>
    <t>13:00</t>
  </si>
  <si>
    <t>19 ก.พ. 2567</t>
  </si>
  <si>
    <t>13:40</t>
  </si>
  <si>
    <t>28 ก.พ. 2567</t>
  </si>
  <si>
    <t>13:32</t>
  </si>
  <si>
    <t>07 มี.ค. 2567</t>
  </si>
  <si>
    <t>14 มี.ค. 2567</t>
  </si>
  <si>
    <t>11:32</t>
  </si>
  <si>
    <t>11:45</t>
  </si>
</sst>
</file>

<file path=xl/styles.xml><?xml version="1.0" encoding="utf-8"?>
<styleSheet xmlns="http://schemas.openxmlformats.org/spreadsheetml/2006/main">
  <numFmts count="2">
    <numFmt numFmtId="187" formatCode="d\ \ ดดด"/>
    <numFmt numFmtId="188" formatCode="0.000"/>
  </numFmts>
  <fonts count="11">
    <font>
      <sz val="14"/>
      <name val="Cordia New"/>
      <charset val="222"/>
    </font>
    <font>
      <sz val="14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9" fillId="0" borderId="0"/>
  </cellStyleXfs>
  <cellXfs count="73">
    <xf numFmtId="0" fontId="0" fillId="0" borderId="0" xfId="0"/>
    <xf numFmtId="187" fontId="1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187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87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88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88" fontId="3" fillId="0" borderId="0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188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188" fontId="1" fillId="0" borderId="4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88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88" fontId="1" fillId="0" borderId="6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2" fontId="1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187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left" vertical="center"/>
    </xf>
    <xf numFmtId="0" fontId="1" fillId="0" borderId="0" xfId="0" applyFont="1"/>
    <xf numFmtId="2" fontId="1" fillId="0" borderId="0" xfId="0" applyNumberFormat="1" applyFont="1" applyBorder="1" applyAlignment="1">
      <alignment horizontal="center"/>
    </xf>
    <xf numFmtId="188" fontId="1" fillId="0" borderId="0" xfId="0" applyNumberFormat="1" applyFont="1" applyBorder="1" applyAlignment="1">
      <alignment horizontal="center"/>
    </xf>
    <xf numFmtId="15" fontId="1" fillId="0" borderId="3" xfId="0" applyNumberFormat="1" applyFont="1" applyBorder="1" applyAlignment="1">
      <alignment horizontal="center" vertical="center"/>
    </xf>
    <xf numFmtId="15" fontId="1" fillId="0" borderId="4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15" fontId="1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4406779661016991"/>
          <c:y val="7.2674418604651167E-2"/>
          <c:w val="0.80169491525423764"/>
          <c:h val="0.6889534883720930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P.73A!$I$11:$I$37</c:f>
              <c:numCache>
                <c:formatCode>0.000</c:formatCode>
                <c:ptCount val="27"/>
                <c:pt idx="0">
                  <c:v>7.6890000000000001</c:v>
                </c:pt>
                <c:pt idx="1">
                  <c:v>6.1230000000000002</c:v>
                </c:pt>
                <c:pt idx="2">
                  <c:v>24.445</c:v>
                </c:pt>
                <c:pt idx="3">
                  <c:v>11.108000000000001</c:v>
                </c:pt>
                <c:pt idx="4">
                  <c:v>0.55400000000000005</c:v>
                </c:pt>
                <c:pt idx="5">
                  <c:v>0.251</c:v>
                </c:pt>
                <c:pt idx="6">
                  <c:v>9.1780000000000008</c:v>
                </c:pt>
                <c:pt idx="7">
                  <c:v>9.093</c:v>
                </c:pt>
                <c:pt idx="8">
                  <c:v>166.93799999999999</c:v>
                </c:pt>
                <c:pt idx="9">
                  <c:v>179.26900000000001</c:v>
                </c:pt>
                <c:pt idx="10">
                  <c:v>365.02499999999998</c:v>
                </c:pt>
                <c:pt idx="11">
                  <c:v>346.39600000000002</c:v>
                </c:pt>
                <c:pt idx="12">
                  <c:v>708.35900000000004</c:v>
                </c:pt>
                <c:pt idx="13">
                  <c:v>761.37400000000002</c:v>
                </c:pt>
                <c:pt idx="14">
                  <c:v>267.38200000000001</c:v>
                </c:pt>
                <c:pt idx="15">
                  <c:v>253.511</c:v>
                </c:pt>
                <c:pt idx="16">
                  <c:v>72.070999999999998</c:v>
                </c:pt>
                <c:pt idx="17">
                  <c:v>40.317</c:v>
                </c:pt>
                <c:pt idx="18">
                  <c:v>44.290999999999997</c:v>
                </c:pt>
                <c:pt idx="19">
                  <c:v>32.703000000000003</c:v>
                </c:pt>
                <c:pt idx="20">
                  <c:v>10.196</c:v>
                </c:pt>
                <c:pt idx="21">
                  <c:v>7.3360000000000003</c:v>
                </c:pt>
                <c:pt idx="22">
                  <c:v>16.417000000000002</c:v>
                </c:pt>
                <c:pt idx="23">
                  <c:v>14.01</c:v>
                </c:pt>
                <c:pt idx="24">
                  <c:v>15.678000000000001</c:v>
                </c:pt>
                <c:pt idx="25">
                  <c:v>2.3820000000000001</c:v>
                </c:pt>
                <c:pt idx="26">
                  <c:v>1.224</c:v>
                </c:pt>
              </c:numCache>
            </c:numRef>
          </c:xVal>
          <c:yVal>
            <c:numRef>
              <c:f>P.73A!$C$11:$C$37</c:f>
              <c:numCache>
                <c:formatCode>0.000</c:formatCode>
                <c:ptCount val="27"/>
                <c:pt idx="0">
                  <c:v>257.64600000000002</c:v>
                </c:pt>
                <c:pt idx="1">
                  <c:v>257.38600000000002</c:v>
                </c:pt>
                <c:pt idx="2">
                  <c:v>258.55599999999998</c:v>
                </c:pt>
                <c:pt idx="3">
                  <c:v>257.726</c:v>
                </c:pt>
                <c:pt idx="4">
                  <c:v>257.21600000000001</c:v>
                </c:pt>
                <c:pt idx="5">
                  <c:v>257.55599999999998</c:v>
                </c:pt>
                <c:pt idx="6">
                  <c:v>257.93599999999998</c:v>
                </c:pt>
                <c:pt idx="7">
                  <c:v>257.92599999999999</c:v>
                </c:pt>
                <c:pt idx="8">
                  <c:v>259.39600000000002</c:v>
                </c:pt>
                <c:pt idx="9">
                  <c:v>259.666</c:v>
                </c:pt>
                <c:pt idx="10">
                  <c:v>260.96600000000001</c:v>
                </c:pt>
                <c:pt idx="11">
                  <c:v>260.76600000000002</c:v>
                </c:pt>
                <c:pt idx="12">
                  <c:v>263.04599999999999</c:v>
                </c:pt>
                <c:pt idx="13">
                  <c:v>262.86599999999999</c:v>
                </c:pt>
                <c:pt idx="14">
                  <c:v>260.536</c:v>
                </c:pt>
                <c:pt idx="15">
                  <c:v>260.10599999999999</c:v>
                </c:pt>
                <c:pt idx="16">
                  <c:v>258.38600000000002</c:v>
                </c:pt>
                <c:pt idx="17">
                  <c:v>258.166</c:v>
                </c:pt>
                <c:pt idx="18">
                  <c:v>258.06599999999997</c:v>
                </c:pt>
                <c:pt idx="19">
                  <c:v>257.86599999999999</c:v>
                </c:pt>
                <c:pt idx="20">
                  <c:v>257.68599999999998</c:v>
                </c:pt>
                <c:pt idx="21">
                  <c:v>257.56599999999997</c:v>
                </c:pt>
                <c:pt idx="22">
                  <c:v>257.58600000000001</c:v>
                </c:pt>
                <c:pt idx="23">
                  <c:v>257.56599999999997</c:v>
                </c:pt>
                <c:pt idx="24">
                  <c:v>257.56599999999997</c:v>
                </c:pt>
                <c:pt idx="25">
                  <c:v>257.29599999999999</c:v>
                </c:pt>
                <c:pt idx="26">
                  <c:v>257.08600000000001</c:v>
                </c:pt>
              </c:numCache>
            </c:numRef>
          </c:yVal>
        </c:ser>
        <c:axId val="75905280"/>
        <c:axId val="83745024"/>
      </c:scatterChart>
      <c:valAx>
        <c:axId val="7590528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576269222713877"/>
              <c:y val="0.88693474384404236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83745024"/>
        <c:crosses val="autoZero"/>
        <c:crossBetween val="midCat"/>
      </c:valAx>
      <c:valAx>
        <c:axId val="83745024"/>
        <c:scaling>
          <c:orientation val="minMax"/>
          <c:min val="25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2.0338882760427893E-2"/>
              <c:y val="0.26465547540219619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75905280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44" r="0.750000000000011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0722398393479107"/>
          <c:y val="4.8582995951417449E-2"/>
          <c:w val="0.85952721653634856"/>
          <c:h val="0.7631578947368421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P.73A!$G$11:$G$37</c:f>
              <c:numCache>
                <c:formatCode>0.00</c:formatCode>
                <c:ptCount val="27"/>
                <c:pt idx="0" formatCode="0.000">
                  <c:v>145.13999999999999</c:v>
                </c:pt>
                <c:pt idx="1">
                  <c:v>123.8</c:v>
                </c:pt>
                <c:pt idx="2">
                  <c:v>175.77</c:v>
                </c:pt>
                <c:pt idx="3">
                  <c:v>152.75</c:v>
                </c:pt>
                <c:pt idx="4">
                  <c:v>121.13</c:v>
                </c:pt>
                <c:pt idx="5">
                  <c:v>125.4</c:v>
                </c:pt>
                <c:pt idx="6">
                  <c:v>156.36000000000001</c:v>
                </c:pt>
                <c:pt idx="7">
                  <c:v>155.54</c:v>
                </c:pt>
                <c:pt idx="8">
                  <c:v>306.33999999999997</c:v>
                </c:pt>
                <c:pt idx="9">
                  <c:v>318.51</c:v>
                </c:pt>
                <c:pt idx="10">
                  <c:v>429.11</c:v>
                </c:pt>
                <c:pt idx="11">
                  <c:v>395.54</c:v>
                </c:pt>
                <c:pt idx="12">
                  <c:v>622.01</c:v>
                </c:pt>
                <c:pt idx="13">
                  <c:v>570.16999999999996</c:v>
                </c:pt>
                <c:pt idx="14">
                  <c:v>307.14</c:v>
                </c:pt>
                <c:pt idx="15">
                  <c:v>358.88</c:v>
                </c:pt>
                <c:pt idx="16">
                  <c:v>207.69</c:v>
                </c:pt>
                <c:pt idx="17">
                  <c:v>166.61</c:v>
                </c:pt>
                <c:pt idx="18">
                  <c:v>196.42</c:v>
                </c:pt>
                <c:pt idx="19">
                  <c:v>183.78</c:v>
                </c:pt>
                <c:pt idx="20">
                  <c:v>101.04</c:v>
                </c:pt>
                <c:pt idx="21">
                  <c:v>137.97999999999999</c:v>
                </c:pt>
                <c:pt idx="22">
                  <c:v>162.47999999999999</c:v>
                </c:pt>
                <c:pt idx="23">
                  <c:v>168.66</c:v>
                </c:pt>
                <c:pt idx="24">
                  <c:v>154.18</c:v>
                </c:pt>
                <c:pt idx="25">
                  <c:v>135.47</c:v>
                </c:pt>
                <c:pt idx="26">
                  <c:v>118.97</c:v>
                </c:pt>
              </c:numCache>
            </c:numRef>
          </c:xVal>
          <c:yVal>
            <c:numRef>
              <c:f>P.73A!$C$11:$C$37</c:f>
              <c:numCache>
                <c:formatCode>0.000</c:formatCode>
                <c:ptCount val="27"/>
                <c:pt idx="0">
                  <c:v>257.64600000000002</c:v>
                </c:pt>
                <c:pt idx="1">
                  <c:v>257.38600000000002</c:v>
                </c:pt>
                <c:pt idx="2">
                  <c:v>258.55599999999998</c:v>
                </c:pt>
                <c:pt idx="3">
                  <c:v>257.726</c:v>
                </c:pt>
                <c:pt idx="4">
                  <c:v>257.21600000000001</c:v>
                </c:pt>
                <c:pt idx="5">
                  <c:v>257.55599999999998</c:v>
                </c:pt>
                <c:pt idx="6">
                  <c:v>257.93599999999998</c:v>
                </c:pt>
                <c:pt idx="7">
                  <c:v>257.92599999999999</c:v>
                </c:pt>
                <c:pt idx="8">
                  <c:v>259.39600000000002</c:v>
                </c:pt>
                <c:pt idx="9">
                  <c:v>259.666</c:v>
                </c:pt>
                <c:pt idx="10">
                  <c:v>260.96600000000001</c:v>
                </c:pt>
                <c:pt idx="11">
                  <c:v>260.76600000000002</c:v>
                </c:pt>
                <c:pt idx="12">
                  <c:v>263.04599999999999</c:v>
                </c:pt>
                <c:pt idx="13">
                  <c:v>262.86599999999999</c:v>
                </c:pt>
                <c:pt idx="14">
                  <c:v>260.536</c:v>
                </c:pt>
                <c:pt idx="15">
                  <c:v>260.10599999999999</c:v>
                </c:pt>
                <c:pt idx="16">
                  <c:v>258.38600000000002</c:v>
                </c:pt>
                <c:pt idx="17">
                  <c:v>258.166</c:v>
                </c:pt>
                <c:pt idx="18">
                  <c:v>258.06599999999997</c:v>
                </c:pt>
                <c:pt idx="19">
                  <c:v>257.86599999999999</c:v>
                </c:pt>
                <c:pt idx="20">
                  <c:v>257.68599999999998</c:v>
                </c:pt>
                <c:pt idx="21">
                  <c:v>257.56599999999997</c:v>
                </c:pt>
                <c:pt idx="22">
                  <c:v>257.58600000000001</c:v>
                </c:pt>
                <c:pt idx="23">
                  <c:v>257.56599999999997</c:v>
                </c:pt>
                <c:pt idx="24">
                  <c:v>257.56599999999997</c:v>
                </c:pt>
                <c:pt idx="25">
                  <c:v>257.29599999999999</c:v>
                </c:pt>
                <c:pt idx="26">
                  <c:v>257.08600000000001</c:v>
                </c:pt>
              </c:numCache>
            </c:numRef>
          </c:yVal>
        </c:ser>
        <c:axId val="104934784"/>
        <c:axId val="109173376"/>
      </c:scatterChart>
      <c:valAx>
        <c:axId val="10493478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- ตร.ม.</a:t>
                </a:r>
              </a:p>
            </c:rich>
          </c:tx>
          <c:layout>
            <c:manualLayout>
              <c:xMode val="edge"/>
              <c:yMode val="edge"/>
              <c:x val="0.49069460385248675"/>
              <c:y val="0.9058588627838526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09173376"/>
        <c:crosses val="autoZero"/>
        <c:crossBetween val="midCat"/>
      </c:valAx>
      <c:valAx>
        <c:axId val="109173376"/>
        <c:scaling>
          <c:orientation val="minMax"/>
          <c:min val="25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3.7933642449770947E-4"/>
              <c:y val="0.33054452700454789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04934784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44" r="0.75000000000001144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531665313524983"/>
          <c:y val="7.0993985121768424E-2"/>
          <c:w val="0.80854255492808469"/>
          <c:h val="0.726167047816941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P.73A!$H$11:$H$37</c:f>
              <c:numCache>
                <c:formatCode>0.000</c:formatCode>
                <c:ptCount val="27"/>
                <c:pt idx="0">
                  <c:v>5.2999999999999999E-2</c:v>
                </c:pt>
                <c:pt idx="1">
                  <c:v>4.9000000000000002E-2</c:v>
                </c:pt>
                <c:pt idx="2">
                  <c:v>0.13900000000000001</c:v>
                </c:pt>
                <c:pt idx="3">
                  <c:v>7.2999999999999995E-2</c:v>
                </c:pt>
                <c:pt idx="4">
                  <c:v>5.0000000000000001E-3</c:v>
                </c:pt>
                <c:pt idx="5">
                  <c:v>2E-3</c:v>
                </c:pt>
                <c:pt idx="6">
                  <c:v>5.8999999999999997E-2</c:v>
                </c:pt>
                <c:pt idx="7">
                  <c:v>5.8000000000000003E-2</c:v>
                </c:pt>
                <c:pt idx="8">
                  <c:v>0.54500000000000004</c:v>
                </c:pt>
                <c:pt idx="9">
                  <c:v>0.56299999999999994</c:v>
                </c:pt>
                <c:pt idx="10">
                  <c:v>0.85099999999999998</c:v>
                </c:pt>
                <c:pt idx="11">
                  <c:v>0.876</c:v>
                </c:pt>
                <c:pt idx="12">
                  <c:v>1.139</c:v>
                </c:pt>
                <c:pt idx="13">
                  <c:v>1.335</c:v>
                </c:pt>
                <c:pt idx="14">
                  <c:v>0.871</c:v>
                </c:pt>
                <c:pt idx="15">
                  <c:v>0.70599999999999996</c:v>
                </c:pt>
                <c:pt idx="16">
                  <c:v>0.34699999999999998</c:v>
                </c:pt>
                <c:pt idx="17">
                  <c:v>0.24199999999999999</c:v>
                </c:pt>
                <c:pt idx="18">
                  <c:v>0.22500000000000001</c:v>
                </c:pt>
                <c:pt idx="19">
                  <c:v>0.17799999999999999</c:v>
                </c:pt>
                <c:pt idx="20">
                  <c:v>0.10100000000000001</c:v>
                </c:pt>
                <c:pt idx="21">
                  <c:v>5.2999999999999999E-2</c:v>
                </c:pt>
                <c:pt idx="22">
                  <c:v>0.10100000000000001</c:v>
                </c:pt>
                <c:pt idx="23">
                  <c:v>8.3000000000000004E-2</c:v>
                </c:pt>
                <c:pt idx="24">
                  <c:v>0.10199999999999999</c:v>
                </c:pt>
                <c:pt idx="25">
                  <c:v>1.7999999999999999E-2</c:v>
                </c:pt>
                <c:pt idx="26">
                  <c:v>0.01</c:v>
                </c:pt>
              </c:numCache>
            </c:numRef>
          </c:xVal>
          <c:yVal>
            <c:numRef>
              <c:f>P.73A!$C$11:$C$37</c:f>
              <c:numCache>
                <c:formatCode>0.000</c:formatCode>
                <c:ptCount val="27"/>
                <c:pt idx="0">
                  <c:v>257.64600000000002</c:v>
                </c:pt>
                <c:pt idx="1">
                  <c:v>257.38600000000002</c:v>
                </c:pt>
                <c:pt idx="2">
                  <c:v>258.55599999999998</c:v>
                </c:pt>
                <c:pt idx="3">
                  <c:v>257.726</c:v>
                </c:pt>
                <c:pt idx="4">
                  <c:v>257.21600000000001</c:v>
                </c:pt>
                <c:pt idx="5">
                  <c:v>257.55599999999998</c:v>
                </c:pt>
                <c:pt idx="6">
                  <c:v>257.93599999999998</c:v>
                </c:pt>
                <c:pt idx="7">
                  <c:v>257.92599999999999</c:v>
                </c:pt>
                <c:pt idx="8">
                  <c:v>259.39600000000002</c:v>
                </c:pt>
                <c:pt idx="9">
                  <c:v>259.666</c:v>
                </c:pt>
                <c:pt idx="10">
                  <c:v>260.96600000000001</c:v>
                </c:pt>
                <c:pt idx="11">
                  <c:v>260.76600000000002</c:v>
                </c:pt>
                <c:pt idx="12">
                  <c:v>263.04599999999999</c:v>
                </c:pt>
                <c:pt idx="13">
                  <c:v>262.86599999999999</c:v>
                </c:pt>
                <c:pt idx="14">
                  <c:v>260.536</c:v>
                </c:pt>
                <c:pt idx="15">
                  <c:v>260.10599999999999</c:v>
                </c:pt>
                <c:pt idx="16">
                  <c:v>258.38600000000002</c:v>
                </c:pt>
                <c:pt idx="17">
                  <c:v>258.166</c:v>
                </c:pt>
                <c:pt idx="18">
                  <c:v>258.06599999999997</c:v>
                </c:pt>
                <c:pt idx="19">
                  <c:v>257.86599999999999</c:v>
                </c:pt>
                <c:pt idx="20">
                  <c:v>257.68599999999998</c:v>
                </c:pt>
                <c:pt idx="21">
                  <c:v>257.56599999999997</c:v>
                </c:pt>
                <c:pt idx="22">
                  <c:v>257.58600000000001</c:v>
                </c:pt>
                <c:pt idx="23">
                  <c:v>257.56599999999997</c:v>
                </c:pt>
                <c:pt idx="24">
                  <c:v>257.56599999999997</c:v>
                </c:pt>
                <c:pt idx="25">
                  <c:v>257.29599999999999</c:v>
                </c:pt>
                <c:pt idx="26">
                  <c:v>257.08600000000001</c:v>
                </c:pt>
              </c:numCache>
            </c:numRef>
          </c:yVal>
        </c:ser>
        <c:axId val="119663616"/>
        <c:axId val="124409728"/>
      </c:scatterChart>
      <c:valAx>
        <c:axId val="11966361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299002471852577"/>
              <c:y val="0.9035358116058506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4409728"/>
        <c:crosses val="autoZero"/>
        <c:crossBetween val="midCat"/>
      </c:valAx>
      <c:valAx>
        <c:axId val="124409728"/>
        <c:scaling>
          <c:orientation val="minMax"/>
          <c:min val="256"/>
        </c:scaling>
        <c:axPos val="l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3.8185631593652E-2"/>
              <c:y val="0.2850743495171943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9663616"/>
        <c:crosses val="autoZero"/>
        <c:crossBetween val="midCat"/>
        <c:majorUnit val="1"/>
        <c:minorUnit val="0.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44" r="0.750000000000011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222913</xdr:colOff>
      <xdr:row>0</xdr:row>
      <xdr:rowOff>133350</xdr:rowOff>
    </xdr:from>
    <xdr:to>
      <xdr:col>6</xdr:col>
      <xdr:colOff>190499</xdr:colOff>
      <xdr:row>2</xdr:row>
      <xdr:rowOff>180975</xdr:rowOff>
    </xdr:to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347113" y="133350"/>
          <a:ext cx="624811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40120</xdr:colOff>
      <xdr:row>4</xdr:row>
      <xdr:rowOff>207818</xdr:rowOff>
    </xdr:from>
    <xdr:to>
      <xdr:col>20</xdr:col>
      <xdr:colOff>312882</xdr:colOff>
      <xdr:row>15</xdr:row>
      <xdr:rowOff>226868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90777</xdr:colOff>
      <xdr:row>16</xdr:row>
      <xdr:rowOff>109971</xdr:rowOff>
    </xdr:from>
    <xdr:to>
      <xdr:col>20</xdr:col>
      <xdr:colOff>374652</xdr:colOff>
      <xdr:row>27</xdr:row>
      <xdr:rowOff>176646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125557</xdr:colOff>
      <xdr:row>28</xdr:row>
      <xdr:rowOff>214746</xdr:rowOff>
    </xdr:from>
    <xdr:to>
      <xdr:col>21</xdr:col>
      <xdr:colOff>282287</xdr:colOff>
      <xdr:row>41</xdr:row>
      <xdr:rowOff>100445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10987</xdr:colOff>
      <xdr:row>0</xdr:row>
      <xdr:rowOff>304800</xdr:rowOff>
    </xdr:from>
    <xdr:ext cx="5091009" cy="871008"/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7575569" y="304800"/>
          <a:ext cx="5091009" cy="871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ของสถานีน้ำแม่ปิง 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P.73A)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อ.จอมทอง  จ.เชียงใหม่  (ปีน้ำ  202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L1047"/>
  <sheetViews>
    <sheetView tabSelected="1" zoomScale="110" zoomScaleNormal="110" workbookViewId="0">
      <selection activeCell="J44" sqref="J44"/>
    </sheetView>
  </sheetViews>
  <sheetFormatPr defaultColWidth="9.125" defaultRowHeight="21"/>
  <cols>
    <col min="1" max="1" width="11.75" style="11" customWidth="1"/>
    <col min="2" max="2" width="8.75" style="11" customWidth="1"/>
    <col min="3" max="3" width="9.125" style="11"/>
    <col min="4" max="4" width="8.75" style="11" customWidth="1"/>
    <col min="5" max="5" width="8.625" style="11" customWidth="1"/>
    <col min="6" max="6" width="9.875" style="11" customWidth="1"/>
    <col min="7" max="7" width="9.75" style="11" customWidth="1"/>
    <col min="8" max="8" width="11.125" style="11" customWidth="1"/>
    <col min="9" max="9" width="10.375" style="11" customWidth="1"/>
    <col min="10" max="10" width="22.25" style="11" customWidth="1"/>
    <col min="11" max="11" width="13.75" style="15" customWidth="1"/>
    <col min="12" max="12" width="9.125" style="15"/>
    <col min="13" max="13" width="10.125" style="15" customWidth="1"/>
    <col min="14" max="14" width="9.75" style="15" customWidth="1"/>
    <col min="15" max="18" width="9.125" style="15"/>
    <col min="19" max="19" width="9.125" style="11"/>
    <col min="20" max="38" width="9.125" style="58"/>
    <col min="39" max="16384" width="9.125" style="11"/>
  </cols>
  <sheetData>
    <row r="1" spans="1:38" s="8" customFormat="1" ht="24.9" customHeight="1">
      <c r="A1" s="1" t="s">
        <v>0</v>
      </c>
      <c r="B1" s="2"/>
      <c r="C1" s="3"/>
      <c r="D1" s="4"/>
      <c r="E1" s="4"/>
      <c r="F1" s="5"/>
      <c r="G1" s="5"/>
      <c r="H1" s="5"/>
      <c r="I1" s="2"/>
      <c r="J1" s="6" t="s">
        <v>1</v>
      </c>
      <c r="K1" s="7"/>
      <c r="L1" s="7"/>
      <c r="M1" s="7"/>
      <c r="N1" s="7"/>
      <c r="O1" s="7"/>
      <c r="P1" s="7"/>
      <c r="Q1" s="7"/>
      <c r="R1" s="7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1:38" s="8" customFormat="1" ht="21" customHeight="1">
      <c r="A2" s="10" t="s">
        <v>2</v>
      </c>
      <c r="B2" s="11"/>
      <c r="C2" s="12"/>
      <c r="D2" s="13"/>
      <c r="E2" s="13"/>
      <c r="F2" s="14"/>
      <c r="G2" s="14"/>
      <c r="H2" s="14"/>
      <c r="I2" s="11"/>
      <c r="J2" s="11"/>
      <c r="K2" s="7"/>
      <c r="L2" s="7"/>
      <c r="M2" s="7"/>
      <c r="N2" s="7"/>
      <c r="O2" s="7"/>
      <c r="P2" s="7"/>
      <c r="Q2" s="7"/>
      <c r="R2" s="7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1:38" s="16" customFormat="1" ht="17.100000000000001" customHeight="1">
      <c r="A3" s="10"/>
      <c r="B3" s="11"/>
      <c r="C3" s="12"/>
      <c r="D3" s="13"/>
      <c r="E3" s="13"/>
      <c r="F3" s="14"/>
      <c r="G3" s="14"/>
      <c r="H3" s="14"/>
      <c r="I3" s="11"/>
      <c r="J3" s="11"/>
      <c r="K3" s="15"/>
      <c r="L3" s="15"/>
      <c r="M3" s="15"/>
      <c r="N3" s="15"/>
      <c r="O3" s="15"/>
      <c r="P3" s="15"/>
      <c r="Q3" s="15"/>
      <c r="R3" s="15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1:38" s="19" customFormat="1" ht="24.9" customHeight="1">
      <c r="A4" s="69" t="s">
        <v>3</v>
      </c>
      <c r="B4" s="69"/>
      <c r="C4" s="69"/>
      <c r="D4" s="69"/>
      <c r="E4" s="69"/>
      <c r="F4" s="69"/>
      <c r="G4" s="69"/>
      <c r="H4" s="69"/>
      <c r="I4" s="69"/>
      <c r="J4" s="69"/>
      <c r="K4" s="18"/>
      <c r="L4" s="18"/>
      <c r="M4" s="18"/>
      <c r="N4" s="18"/>
      <c r="O4" s="18"/>
      <c r="P4" s="18"/>
      <c r="Q4" s="18"/>
      <c r="R4" s="18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</row>
    <row r="5" spans="1:38" s="19" customFormat="1" ht="21" customHeight="1">
      <c r="A5" s="21"/>
      <c r="B5" s="22"/>
      <c r="C5" s="23"/>
      <c r="D5" s="24"/>
      <c r="E5" s="24"/>
      <c r="F5" s="25"/>
      <c r="G5" s="25"/>
      <c r="H5" s="25"/>
      <c r="I5" s="22"/>
      <c r="J5" s="22"/>
      <c r="K5" s="15"/>
      <c r="L5" s="15"/>
      <c r="M5" s="15"/>
      <c r="N5" s="15"/>
      <c r="O5" s="15"/>
      <c r="P5" s="15"/>
      <c r="Q5" s="15"/>
      <c r="R5" s="26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spans="1:38" s="30" customFormat="1" ht="21" customHeight="1">
      <c r="A6" s="21" t="s">
        <v>4</v>
      </c>
      <c r="B6" s="27" t="s">
        <v>5</v>
      </c>
      <c r="C6" s="26"/>
      <c r="D6" s="27" t="s">
        <v>6</v>
      </c>
      <c r="E6" s="70" t="s">
        <v>7</v>
      </c>
      <c r="F6" s="70"/>
      <c r="G6" s="22"/>
      <c r="H6" s="27" t="s">
        <v>8</v>
      </c>
      <c r="I6" s="27" t="s">
        <v>9</v>
      </c>
      <c r="J6" s="28"/>
      <c r="K6" s="7"/>
      <c r="L6" s="7"/>
      <c r="M6" s="7"/>
      <c r="N6" s="7"/>
      <c r="O6" s="7"/>
      <c r="P6" s="7"/>
      <c r="Q6" s="7"/>
      <c r="R6" s="29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</row>
    <row r="7" spans="1:38" s="30" customFormat="1" ht="21" customHeight="1">
      <c r="A7" s="21" t="s">
        <v>10</v>
      </c>
      <c r="B7" s="27" t="s">
        <v>11</v>
      </c>
      <c r="C7" s="26"/>
      <c r="D7" s="27" t="s">
        <v>12</v>
      </c>
      <c r="E7" s="70" t="s">
        <v>13</v>
      </c>
      <c r="F7" s="70"/>
      <c r="G7" s="22"/>
      <c r="H7" s="27" t="s">
        <v>14</v>
      </c>
      <c r="I7" s="27" t="s">
        <v>15</v>
      </c>
      <c r="J7" s="22"/>
      <c r="K7" s="7"/>
      <c r="L7" s="7"/>
      <c r="M7" s="7"/>
      <c r="N7" s="7"/>
      <c r="O7" s="7"/>
      <c r="P7" s="7"/>
      <c r="Q7" s="7"/>
      <c r="R7" s="29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</row>
    <row r="8" spans="1:38" s="30" customFormat="1" ht="21" customHeight="1">
      <c r="A8" s="21" t="s">
        <v>16</v>
      </c>
      <c r="B8" s="22"/>
      <c r="C8" s="32">
        <v>257.66000000000003</v>
      </c>
      <c r="D8" s="27" t="s">
        <v>17</v>
      </c>
      <c r="E8" s="27"/>
      <c r="F8" s="26"/>
      <c r="G8" s="25"/>
      <c r="H8" s="68" t="s">
        <v>52</v>
      </c>
      <c r="I8" s="33"/>
      <c r="J8" s="22"/>
      <c r="K8" s="7"/>
      <c r="L8" s="7"/>
      <c r="M8" s="7"/>
      <c r="N8" s="7"/>
      <c r="O8" s="7"/>
      <c r="P8" s="7"/>
      <c r="Q8" s="7"/>
      <c r="R8" s="29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</row>
    <row r="9" spans="1:38" s="7" customFormat="1" ht="22.8">
      <c r="A9" s="71" t="s">
        <v>18</v>
      </c>
      <c r="B9" s="34" t="s">
        <v>19</v>
      </c>
      <c r="C9" s="34" t="s">
        <v>19</v>
      </c>
      <c r="D9" s="34" t="s">
        <v>20</v>
      </c>
      <c r="E9" s="34" t="s">
        <v>21</v>
      </c>
      <c r="F9" s="34" t="s">
        <v>22</v>
      </c>
      <c r="G9" s="34" t="s">
        <v>23</v>
      </c>
      <c r="H9" s="34" t="s">
        <v>24</v>
      </c>
      <c r="I9" s="34" t="s">
        <v>25</v>
      </c>
      <c r="J9" s="71" t="s">
        <v>26</v>
      </c>
      <c r="W9" s="8" t="s">
        <v>27</v>
      </c>
      <c r="X9" s="35">
        <f>+B13</f>
        <v>0.89</v>
      </c>
      <c r="Y9" s="35">
        <f>+G13</f>
        <v>175.77</v>
      </c>
      <c r="Z9" s="36">
        <f>+H13</f>
        <v>0.13900000000000001</v>
      </c>
    </row>
    <row r="10" spans="1:38" s="7" customFormat="1" ht="22.8">
      <c r="A10" s="72"/>
      <c r="B10" s="37" t="s">
        <v>28</v>
      </c>
      <c r="C10" s="37" t="s">
        <v>17</v>
      </c>
      <c r="D10" s="37" t="s">
        <v>29</v>
      </c>
      <c r="E10" s="37" t="s">
        <v>30</v>
      </c>
      <c r="F10" s="37" t="s">
        <v>31</v>
      </c>
      <c r="G10" s="37" t="s">
        <v>32</v>
      </c>
      <c r="H10" s="37" t="s">
        <v>33</v>
      </c>
      <c r="I10" s="37" t="s">
        <v>34</v>
      </c>
      <c r="J10" s="72"/>
      <c r="W10" s="8" t="s">
        <v>27</v>
      </c>
      <c r="X10" s="35" t="e">
        <f>+#REF!</f>
        <v>#REF!</v>
      </c>
      <c r="Y10" s="35" t="e">
        <f>+#REF!</f>
        <v>#REF!</v>
      </c>
      <c r="Z10" s="36" t="e">
        <f>+#REF!</f>
        <v>#REF!</v>
      </c>
    </row>
    <row r="11" spans="1:38" s="22" customFormat="1">
      <c r="A11" s="61" t="s">
        <v>53</v>
      </c>
      <c r="B11" s="38">
        <v>-0.02</v>
      </c>
      <c r="C11" s="39">
        <v>257.64600000000002</v>
      </c>
      <c r="D11" s="38" t="s">
        <v>54</v>
      </c>
      <c r="E11" s="38" t="s">
        <v>55</v>
      </c>
      <c r="F11" s="38">
        <v>76</v>
      </c>
      <c r="G11" s="39">
        <v>145.13999999999999</v>
      </c>
      <c r="H11" s="39">
        <v>5.2999999999999999E-2</v>
      </c>
      <c r="I11" s="39">
        <v>7.6890000000000001</v>
      </c>
      <c r="J11" s="65" t="s">
        <v>45</v>
      </c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</row>
    <row r="12" spans="1:38" s="22" customFormat="1">
      <c r="A12" s="62" t="s">
        <v>56</v>
      </c>
      <c r="B12" s="43">
        <v>-0.28000000000000003</v>
      </c>
      <c r="C12" s="44">
        <v>257.38600000000002</v>
      </c>
      <c r="D12" s="43" t="s">
        <v>39</v>
      </c>
      <c r="E12" s="43" t="s">
        <v>57</v>
      </c>
      <c r="F12" s="43">
        <v>75</v>
      </c>
      <c r="G12" s="43">
        <v>123.8</v>
      </c>
      <c r="H12" s="44">
        <v>4.9000000000000002E-2</v>
      </c>
      <c r="I12" s="44">
        <v>6.1230000000000002</v>
      </c>
      <c r="J12" s="65" t="s">
        <v>51</v>
      </c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</row>
    <row r="13" spans="1:38" s="22" customFormat="1">
      <c r="A13" s="62" t="s">
        <v>58</v>
      </c>
      <c r="B13" s="43">
        <v>0.89</v>
      </c>
      <c r="C13" s="44">
        <v>258.55599999999998</v>
      </c>
      <c r="D13" s="43" t="s">
        <v>50</v>
      </c>
      <c r="E13" s="43" t="s">
        <v>47</v>
      </c>
      <c r="F13" s="43">
        <v>80</v>
      </c>
      <c r="G13" s="43">
        <v>175.77</v>
      </c>
      <c r="H13" s="44">
        <v>0.13900000000000001</v>
      </c>
      <c r="I13" s="44">
        <v>24.445</v>
      </c>
      <c r="J13" s="65" t="s">
        <v>51</v>
      </c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</row>
    <row r="14" spans="1:38" s="22" customFormat="1">
      <c r="A14" s="62" t="s">
        <v>59</v>
      </c>
      <c r="B14" s="40">
        <v>0.06</v>
      </c>
      <c r="C14" s="41">
        <v>257.726</v>
      </c>
      <c r="D14" s="40" t="s">
        <v>60</v>
      </c>
      <c r="E14" s="40" t="s">
        <v>61</v>
      </c>
      <c r="F14" s="40">
        <v>76</v>
      </c>
      <c r="G14" s="40">
        <v>152.75</v>
      </c>
      <c r="H14" s="41">
        <v>7.2999999999999995E-2</v>
      </c>
      <c r="I14" s="41">
        <v>11.108000000000001</v>
      </c>
      <c r="J14" s="65" t="s">
        <v>51</v>
      </c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</row>
    <row r="15" spans="1:38" s="22" customFormat="1">
      <c r="A15" s="62" t="s">
        <v>62</v>
      </c>
      <c r="B15" s="40">
        <v>-0.45</v>
      </c>
      <c r="C15" s="41">
        <v>257.21600000000001</v>
      </c>
      <c r="D15" s="40" t="s">
        <v>42</v>
      </c>
      <c r="E15" s="40" t="s">
        <v>63</v>
      </c>
      <c r="F15" s="40">
        <v>79.64</v>
      </c>
      <c r="G15" s="40">
        <v>121.13</v>
      </c>
      <c r="H15" s="41">
        <v>5.0000000000000001E-3</v>
      </c>
      <c r="I15" s="41">
        <v>0.55400000000000005</v>
      </c>
      <c r="J15" s="65" t="s">
        <v>51</v>
      </c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</row>
    <row r="16" spans="1:38" s="22" customFormat="1">
      <c r="A16" s="62" t="s">
        <v>64</v>
      </c>
      <c r="B16" s="40">
        <v>-0.11</v>
      </c>
      <c r="C16" s="41">
        <v>257.55599999999998</v>
      </c>
      <c r="D16" s="40" t="s">
        <v>65</v>
      </c>
      <c r="E16" s="40" t="s">
        <v>66</v>
      </c>
      <c r="F16" s="40">
        <v>77.98</v>
      </c>
      <c r="G16" s="40">
        <v>125.4</v>
      </c>
      <c r="H16" s="41">
        <v>2E-3</v>
      </c>
      <c r="I16" s="41">
        <v>0.251</v>
      </c>
      <c r="J16" s="65" t="s">
        <v>51</v>
      </c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</row>
    <row r="17" spans="1:38" s="22" customFormat="1">
      <c r="A17" s="62" t="s">
        <v>67</v>
      </c>
      <c r="B17" s="40">
        <v>0.27</v>
      </c>
      <c r="C17" s="41">
        <v>257.93599999999998</v>
      </c>
      <c r="D17" s="40" t="s">
        <v>60</v>
      </c>
      <c r="E17" s="40" t="s">
        <v>40</v>
      </c>
      <c r="F17" s="40">
        <v>79</v>
      </c>
      <c r="G17" s="40">
        <v>156.36000000000001</v>
      </c>
      <c r="H17" s="41">
        <v>5.8999999999999997E-2</v>
      </c>
      <c r="I17" s="41">
        <v>9.1780000000000008</v>
      </c>
      <c r="J17" s="65" t="s">
        <v>51</v>
      </c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</row>
    <row r="18" spans="1:38" s="22" customFormat="1">
      <c r="A18" s="62" t="s">
        <v>68</v>
      </c>
      <c r="B18" s="40">
        <v>0.26</v>
      </c>
      <c r="C18" s="41">
        <v>257.92599999999999</v>
      </c>
      <c r="D18" s="40" t="s">
        <v>41</v>
      </c>
      <c r="E18" s="40" t="s">
        <v>39</v>
      </c>
      <c r="F18" s="40">
        <v>79</v>
      </c>
      <c r="G18" s="40">
        <v>155.54</v>
      </c>
      <c r="H18" s="41">
        <v>5.8000000000000003E-2</v>
      </c>
      <c r="I18" s="41">
        <v>9.093</v>
      </c>
      <c r="J18" s="65" t="s">
        <v>51</v>
      </c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</row>
    <row r="19" spans="1:38" s="22" customFormat="1">
      <c r="A19" s="62" t="s">
        <v>69</v>
      </c>
      <c r="B19" s="40">
        <v>1.73</v>
      </c>
      <c r="C19" s="41">
        <v>259.39600000000002</v>
      </c>
      <c r="D19" s="40" t="s">
        <v>70</v>
      </c>
      <c r="E19" s="40" t="s">
        <v>71</v>
      </c>
      <c r="F19" s="40">
        <v>84.48</v>
      </c>
      <c r="G19" s="40">
        <v>306.33999999999997</v>
      </c>
      <c r="H19" s="41">
        <v>0.54500000000000004</v>
      </c>
      <c r="I19" s="41">
        <v>166.93799999999999</v>
      </c>
      <c r="J19" s="65" t="s">
        <v>51</v>
      </c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</row>
    <row r="20" spans="1:38" s="22" customFormat="1">
      <c r="A20" s="62" t="s">
        <v>72</v>
      </c>
      <c r="B20" s="40">
        <v>2</v>
      </c>
      <c r="C20" s="41">
        <v>259.666</v>
      </c>
      <c r="D20" s="40" t="s">
        <v>73</v>
      </c>
      <c r="E20" s="40" t="s">
        <v>74</v>
      </c>
      <c r="F20" s="40">
        <v>89.19</v>
      </c>
      <c r="G20" s="40">
        <v>318.51</v>
      </c>
      <c r="H20" s="41">
        <v>0.56299999999999994</v>
      </c>
      <c r="I20" s="41">
        <v>179.26900000000001</v>
      </c>
      <c r="J20" s="65" t="s">
        <v>51</v>
      </c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</row>
    <row r="21" spans="1:38" s="22" customFormat="1">
      <c r="A21" s="62" t="s">
        <v>75</v>
      </c>
      <c r="B21" s="40">
        <v>3.3</v>
      </c>
      <c r="C21" s="41">
        <v>260.96600000000001</v>
      </c>
      <c r="D21" s="40" t="s">
        <v>76</v>
      </c>
      <c r="E21" s="40" t="s">
        <v>77</v>
      </c>
      <c r="F21" s="40">
        <v>90.39</v>
      </c>
      <c r="G21" s="40">
        <v>429.11</v>
      </c>
      <c r="H21" s="41">
        <v>0.85099999999999998</v>
      </c>
      <c r="I21" s="41">
        <v>365.02499999999998</v>
      </c>
      <c r="J21" s="65" t="s">
        <v>51</v>
      </c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</row>
    <row r="22" spans="1:38" s="22" customFormat="1">
      <c r="A22" s="62" t="s">
        <v>78</v>
      </c>
      <c r="B22" s="40">
        <v>3.1</v>
      </c>
      <c r="C22" s="41">
        <v>260.76600000000002</v>
      </c>
      <c r="D22" s="40" t="s">
        <v>60</v>
      </c>
      <c r="E22" s="40" t="s">
        <v>79</v>
      </c>
      <c r="F22" s="40">
        <v>88.32</v>
      </c>
      <c r="G22" s="40">
        <v>395.54</v>
      </c>
      <c r="H22" s="41">
        <v>0.876</v>
      </c>
      <c r="I22" s="41">
        <v>346.39600000000002</v>
      </c>
      <c r="J22" s="65" t="s">
        <v>51</v>
      </c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</row>
    <row r="23" spans="1:38" s="22" customFormat="1">
      <c r="A23" s="62" t="s">
        <v>80</v>
      </c>
      <c r="B23" s="40">
        <v>5.38</v>
      </c>
      <c r="C23" s="41">
        <v>263.04599999999999</v>
      </c>
      <c r="D23" s="40" t="s">
        <v>48</v>
      </c>
      <c r="E23" s="40" t="s">
        <v>81</v>
      </c>
      <c r="F23" s="40">
        <v>100.57</v>
      </c>
      <c r="G23" s="40">
        <v>622.01</v>
      </c>
      <c r="H23" s="41">
        <v>1.139</v>
      </c>
      <c r="I23" s="41">
        <v>708.35900000000004</v>
      </c>
      <c r="J23" s="65" t="s">
        <v>51</v>
      </c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</row>
    <row r="24" spans="1:38" s="22" customFormat="1">
      <c r="A24" s="62" t="s">
        <v>82</v>
      </c>
      <c r="B24" s="40">
        <v>5.2</v>
      </c>
      <c r="C24" s="41">
        <v>262.86599999999999</v>
      </c>
      <c r="D24" s="40" t="s">
        <v>83</v>
      </c>
      <c r="E24" s="40" t="s">
        <v>84</v>
      </c>
      <c r="F24" s="40">
        <v>91.6</v>
      </c>
      <c r="G24" s="40">
        <v>570.16999999999996</v>
      </c>
      <c r="H24" s="41">
        <v>1.335</v>
      </c>
      <c r="I24" s="41">
        <v>761.37400000000002</v>
      </c>
      <c r="J24" s="65" t="s">
        <v>51</v>
      </c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</row>
    <row r="25" spans="1:38" s="22" customFormat="1">
      <c r="A25" s="62" t="s">
        <v>85</v>
      </c>
      <c r="B25" s="40">
        <v>2.87</v>
      </c>
      <c r="C25" s="41">
        <v>260.536</v>
      </c>
      <c r="D25" s="40" t="s">
        <v>86</v>
      </c>
      <c r="E25" s="40" t="s">
        <v>87</v>
      </c>
      <c r="F25" s="40">
        <v>86</v>
      </c>
      <c r="G25" s="40">
        <v>307.14</v>
      </c>
      <c r="H25" s="41">
        <v>0.871</v>
      </c>
      <c r="I25" s="41">
        <v>267.38200000000001</v>
      </c>
      <c r="J25" s="65" t="s">
        <v>51</v>
      </c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</row>
    <row r="26" spans="1:38" s="22" customFormat="1">
      <c r="A26" s="62" t="s">
        <v>88</v>
      </c>
      <c r="B26" s="40">
        <v>2.44</v>
      </c>
      <c r="C26" s="41">
        <v>260.10599999999999</v>
      </c>
      <c r="D26" s="40" t="s">
        <v>49</v>
      </c>
      <c r="E26" s="40" t="s">
        <v>46</v>
      </c>
      <c r="F26" s="40">
        <v>85.5</v>
      </c>
      <c r="G26" s="40">
        <v>358.88</v>
      </c>
      <c r="H26" s="41">
        <v>0.70599999999999996</v>
      </c>
      <c r="I26" s="41">
        <v>253.511</v>
      </c>
      <c r="J26" s="65" t="s">
        <v>51</v>
      </c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</row>
    <row r="27" spans="1:38" s="22" customFormat="1" ht="20.25" customHeight="1">
      <c r="A27" s="62" t="s">
        <v>89</v>
      </c>
      <c r="B27" s="40">
        <v>0.72</v>
      </c>
      <c r="C27" s="41">
        <v>258.38600000000002</v>
      </c>
      <c r="D27" s="40" t="s">
        <v>90</v>
      </c>
      <c r="E27" s="40" t="s">
        <v>77</v>
      </c>
      <c r="F27" s="40">
        <v>77.48</v>
      </c>
      <c r="G27" s="40">
        <v>207.69</v>
      </c>
      <c r="H27" s="41">
        <v>0.34699999999999998</v>
      </c>
      <c r="I27" s="41">
        <v>72.070999999999998</v>
      </c>
      <c r="J27" s="65" t="s">
        <v>51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</row>
    <row r="28" spans="1:38" s="22" customFormat="1">
      <c r="A28" s="62" t="s">
        <v>91</v>
      </c>
      <c r="B28" s="40">
        <v>0.5</v>
      </c>
      <c r="C28" s="41">
        <v>258.166</v>
      </c>
      <c r="D28" s="40" t="s">
        <v>92</v>
      </c>
      <c r="E28" s="40" t="s">
        <v>41</v>
      </c>
      <c r="F28" s="40">
        <v>79</v>
      </c>
      <c r="G28" s="40">
        <v>166.61</v>
      </c>
      <c r="H28" s="41">
        <v>0.24199999999999999</v>
      </c>
      <c r="I28" s="41">
        <v>40.317</v>
      </c>
      <c r="J28" s="65" t="s">
        <v>51</v>
      </c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</row>
    <row r="29" spans="1:38" s="22" customFormat="1">
      <c r="A29" s="62" t="s">
        <v>93</v>
      </c>
      <c r="B29" s="40">
        <v>0.4</v>
      </c>
      <c r="C29" s="41">
        <v>258.06599999999997</v>
      </c>
      <c r="D29" s="40" t="s">
        <v>94</v>
      </c>
      <c r="E29" s="40" t="s">
        <v>54</v>
      </c>
      <c r="F29" s="40">
        <v>84.67</v>
      </c>
      <c r="G29" s="40">
        <v>196.42</v>
      </c>
      <c r="H29" s="41">
        <v>0.22500000000000001</v>
      </c>
      <c r="I29" s="41">
        <v>44.290999999999997</v>
      </c>
      <c r="J29" s="65" t="s">
        <v>51</v>
      </c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</row>
    <row r="30" spans="1:38" s="22" customFormat="1">
      <c r="A30" s="62" t="s">
        <v>95</v>
      </c>
      <c r="B30" s="40">
        <v>0.2</v>
      </c>
      <c r="C30" s="41">
        <v>257.86599999999999</v>
      </c>
      <c r="D30" s="40" t="s">
        <v>96</v>
      </c>
      <c r="E30" s="40" t="s">
        <v>43</v>
      </c>
      <c r="F30" s="40">
        <v>78.19</v>
      </c>
      <c r="G30" s="40">
        <v>183.78</v>
      </c>
      <c r="H30" s="41">
        <v>0.17799999999999999</v>
      </c>
      <c r="I30" s="41">
        <v>32.703000000000003</v>
      </c>
      <c r="J30" s="65" t="s">
        <v>51</v>
      </c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</row>
    <row r="31" spans="1:38" s="22" customFormat="1">
      <c r="A31" s="64" t="s">
        <v>97</v>
      </c>
      <c r="B31" s="48">
        <v>0.02</v>
      </c>
      <c r="C31" s="49">
        <v>257.68599999999998</v>
      </c>
      <c r="D31" s="48" t="s">
        <v>98</v>
      </c>
      <c r="E31" s="48" t="s">
        <v>99</v>
      </c>
      <c r="F31" s="48">
        <v>76</v>
      </c>
      <c r="G31" s="48">
        <v>101.04</v>
      </c>
      <c r="H31" s="49">
        <v>0.10100000000000001</v>
      </c>
      <c r="I31" s="49">
        <v>10.196</v>
      </c>
      <c r="J31" s="65" t="s">
        <v>51</v>
      </c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</row>
    <row r="32" spans="1:38" s="22" customFormat="1">
      <c r="A32" s="62" t="s">
        <v>100</v>
      </c>
      <c r="B32" s="40">
        <v>-0.1</v>
      </c>
      <c r="C32" s="41">
        <v>257.56599999999997</v>
      </c>
      <c r="D32" s="40" t="s">
        <v>38</v>
      </c>
      <c r="E32" s="40" t="s">
        <v>101</v>
      </c>
      <c r="F32" s="40">
        <v>76</v>
      </c>
      <c r="G32" s="40">
        <v>137.97999999999999</v>
      </c>
      <c r="H32" s="41">
        <v>5.2999999999999999E-2</v>
      </c>
      <c r="I32" s="41">
        <v>7.3360000000000003</v>
      </c>
      <c r="J32" s="65" t="s">
        <v>51</v>
      </c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</row>
    <row r="33" spans="1:38" s="22" customFormat="1">
      <c r="A33" s="62" t="s">
        <v>102</v>
      </c>
      <c r="B33" s="40">
        <v>-0.08</v>
      </c>
      <c r="C33" s="41">
        <v>257.58600000000001</v>
      </c>
      <c r="D33" s="40" t="s">
        <v>103</v>
      </c>
      <c r="E33" s="40" t="s">
        <v>104</v>
      </c>
      <c r="F33" s="40">
        <v>76</v>
      </c>
      <c r="G33" s="40">
        <v>162.47999999999999</v>
      </c>
      <c r="H33" s="41">
        <v>0.10100000000000001</v>
      </c>
      <c r="I33" s="41">
        <v>16.417000000000002</v>
      </c>
      <c r="J33" s="65" t="s">
        <v>51</v>
      </c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</row>
    <row r="34" spans="1:38" s="22" customFormat="1">
      <c r="A34" s="62" t="s">
        <v>105</v>
      </c>
      <c r="B34" s="40">
        <v>-0.1</v>
      </c>
      <c r="C34" s="41">
        <v>257.56599999999997</v>
      </c>
      <c r="D34" s="40" t="s">
        <v>44</v>
      </c>
      <c r="E34" s="40" t="s">
        <v>106</v>
      </c>
      <c r="F34" s="40">
        <v>85.4</v>
      </c>
      <c r="G34" s="40">
        <v>168.66</v>
      </c>
      <c r="H34" s="41">
        <v>8.3000000000000004E-2</v>
      </c>
      <c r="I34" s="41">
        <v>14.01</v>
      </c>
      <c r="J34" s="65" t="s">
        <v>51</v>
      </c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</row>
    <row r="35" spans="1:38" s="22" customFormat="1">
      <c r="A35" s="62" t="s">
        <v>107</v>
      </c>
      <c r="B35" s="40">
        <v>-0.1</v>
      </c>
      <c r="C35" s="41">
        <v>257.56599999999997</v>
      </c>
      <c r="D35" s="40" t="s">
        <v>73</v>
      </c>
      <c r="E35" s="40" t="s">
        <v>108</v>
      </c>
      <c r="F35" s="40">
        <v>76</v>
      </c>
      <c r="G35" s="40">
        <v>154.18</v>
      </c>
      <c r="H35" s="41">
        <v>0.10199999999999999</v>
      </c>
      <c r="I35" s="41">
        <v>15.678000000000001</v>
      </c>
      <c r="J35" s="65" t="s">
        <v>51</v>
      </c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</row>
    <row r="36" spans="1:38" s="22" customFormat="1">
      <c r="A36" s="63" t="s">
        <v>109</v>
      </c>
      <c r="B36" s="45">
        <v>-0.37</v>
      </c>
      <c r="C36" s="46">
        <v>257.29599999999999</v>
      </c>
      <c r="D36" s="45" t="s">
        <v>70</v>
      </c>
      <c r="E36" s="45" t="s">
        <v>106</v>
      </c>
      <c r="F36" s="45">
        <v>74</v>
      </c>
      <c r="G36" s="45">
        <v>135.47</v>
      </c>
      <c r="H36" s="46">
        <v>1.7999999999999999E-2</v>
      </c>
      <c r="I36" s="46">
        <v>2.3820000000000001</v>
      </c>
      <c r="J36" s="67" t="s">
        <v>51</v>
      </c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</row>
    <row r="37" spans="1:38" s="22" customFormat="1">
      <c r="A37" s="61" t="s">
        <v>110</v>
      </c>
      <c r="B37" s="38">
        <v>-0.57999999999999996</v>
      </c>
      <c r="C37" s="39">
        <v>257.08600000000001</v>
      </c>
      <c r="D37" s="38" t="s">
        <v>111</v>
      </c>
      <c r="E37" s="38" t="s">
        <v>112</v>
      </c>
      <c r="F37" s="38">
        <v>75.41</v>
      </c>
      <c r="G37" s="38">
        <v>118.97</v>
      </c>
      <c r="H37" s="39">
        <v>0.01</v>
      </c>
      <c r="I37" s="39">
        <v>1.224</v>
      </c>
      <c r="J37" s="66" t="s">
        <v>45</v>
      </c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</row>
    <row r="38" spans="1:38" s="22" customFormat="1">
      <c r="A38" s="62"/>
      <c r="B38" s="40"/>
      <c r="C38" s="41"/>
      <c r="D38" s="40"/>
      <c r="E38" s="40"/>
      <c r="F38" s="40"/>
      <c r="G38" s="40"/>
      <c r="H38" s="41"/>
      <c r="I38" s="41"/>
      <c r="J38" s="65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</row>
    <row r="39" spans="1:38" s="22" customFormat="1">
      <c r="A39" s="62"/>
      <c r="B39" s="40"/>
      <c r="C39" s="41"/>
      <c r="D39" s="40"/>
      <c r="E39" s="40"/>
      <c r="F39" s="40"/>
      <c r="G39" s="40"/>
      <c r="H39" s="41"/>
      <c r="I39" s="41"/>
      <c r="J39" s="42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</row>
    <row r="40" spans="1:38" s="22" customFormat="1">
      <c r="A40" s="62"/>
      <c r="B40" s="40"/>
      <c r="C40" s="41"/>
      <c r="D40" s="40"/>
      <c r="E40" s="40"/>
      <c r="F40" s="40"/>
      <c r="G40" s="40"/>
      <c r="H40" s="41"/>
      <c r="I40" s="41"/>
      <c r="J40" s="42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</row>
    <row r="41" spans="1:38" s="22" customFormat="1">
      <c r="A41" s="62"/>
      <c r="B41" s="40"/>
      <c r="C41" s="41"/>
      <c r="D41" s="40"/>
      <c r="E41" s="40"/>
      <c r="F41" s="40"/>
      <c r="G41" s="40"/>
      <c r="H41" s="41"/>
      <c r="I41" s="41"/>
      <c r="J41" s="42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</row>
    <row r="42" spans="1:38" s="22" customFormat="1">
      <c r="A42" s="62"/>
      <c r="B42" s="40"/>
      <c r="C42" s="41"/>
      <c r="D42" s="40"/>
      <c r="E42" s="40"/>
      <c r="F42" s="40"/>
      <c r="G42" s="40"/>
      <c r="H42" s="41"/>
      <c r="I42" s="41"/>
      <c r="J42" s="42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</row>
    <row r="43" spans="1:38" s="22" customFormat="1">
      <c r="A43" s="62"/>
      <c r="B43" s="40"/>
      <c r="C43" s="41"/>
      <c r="D43" s="40"/>
      <c r="E43" s="40"/>
      <c r="F43" s="40"/>
      <c r="G43" s="40"/>
      <c r="H43" s="41"/>
      <c r="I43" s="41"/>
      <c r="J43" s="42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</row>
    <row r="44" spans="1:38" s="22" customFormat="1">
      <c r="A44" s="62"/>
      <c r="B44" s="40"/>
      <c r="C44" s="41"/>
      <c r="D44" s="40"/>
      <c r="E44" s="40"/>
      <c r="F44" s="40"/>
      <c r="G44" s="40"/>
      <c r="H44" s="41"/>
      <c r="I44" s="41"/>
      <c r="J44" s="42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</row>
    <row r="45" spans="1:38" s="22" customFormat="1">
      <c r="A45" s="62"/>
      <c r="B45" s="40"/>
      <c r="C45" s="41"/>
      <c r="D45" s="40"/>
      <c r="E45" s="40"/>
      <c r="F45" s="40"/>
      <c r="G45" s="40"/>
      <c r="H45" s="41"/>
      <c r="I45" s="41"/>
      <c r="J45" s="42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</row>
    <row r="46" spans="1:38" s="22" customFormat="1">
      <c r="A46" s="62"/>
      <c r="B46" s="40"/>
      <c r="C46" s="41"/>
      <c r="D46" s="40"/>
      <c r="E46" s="40"/>
      <c r="F46" s="40"/>
      <c r="G46" s="40"/>
      <c r="H46" s="41"/>
      <c r="I46" s="41"/>
      <c r="J46" s="42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</row>
    <row r="47" spans="1:38" s="22" customFormat="1">
      <c r="A47" s="62"/>
      <c r="B47" s="40"/>
      <c r="C47" s="41"/>
      <c r="D47" s="40"/>
      <c r="E47" s="40"/>
      <c r="F47" s="40"/>
      <c r="G47" s="40"/>
      <c r="H47" s="41"/>
      <c r="I47" s="41"/>
      <c r="J47" s="42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</row>
    <row r="48" spans="1:38" s="22" customFormat="1">
      <c r="A48" s="62"/>
      <c r="B48" s="40"/>
      <c r="C48" s="41"/>
      <c r="D48" s="40"/>
      <c r="E48" s="40"/>
      <c r="F48" s="40"/>
      <c r="G48" s="40"/>
      <c r="H48" s="41"/>
      <c r="I48" s="41"/>
      <c r="J48" s="42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</row>
    <row r="49" spans="1:38" s="22" customFormat="1">
      <c r="A49" s="62"/>
      <c r="B49" s="40"/>
      <c r="C49" s="41"/>
      <c r="D49" s="40"/>
      <c r="E49" s="40"/>
      <c r="F49" s="40"/>
      <c r="G49" s="40"/>
      <c r="H49" s="41"/>
      <c r="I49" s="41"/>
      <c r="J49" s="42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</row>
    <row r="50" spans="1:38" s="22" customFormat="1">
      <c r="A50" s="62"/>
      <c r="B50" s="40"/>
      <c r="C50" s="41"/>
      <c r="D50" s="40"/>
      <c r="E50" s="40"/>
      <c r="F50" s="40"/>
      <c r="G50" s="40"/>
      <c r="H50" s="41"/>
      <c r="I50" s="41"/>
      <c r="J50" s="42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</row>
    <row r="51" spans="1:38" s="22" customFormat="1">
      <c r="A51" s="62"/>
      <c r="B51" s="42"/>
      <c r="C51" s="42"/>
      <c r="D51" s="42"/>
      <c r="E51" s="42"/>
      <c r="F51" s="42"/>
      <c r="G51" s="42"/>
      <c r="H51" s="42"/>
      <c r="I51" s="42"/>
      <c r="J51" s="42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</row>
    <row r="52" spans="1:38" s="22" customFormat="1">
      <c r="A52" s="62"/>
      <c r="B52" s="40"/>
      <c r="C52" s="40"/>
      <c r="D52" s="40"/>
      <c r="E52" s="40"/>
      <c r="F52" s="40"/>
      <c r="G52" s="40"/>
      <c r="H52" s="41"/>
      <c r="I52" s="41"/>
      <c r="J52" s="50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</row>
    <row r="53" spans="1:38" s="22" customFormat="1">
      <c r="A53" s="62"/>
      <c r="B53" s="42"/>
      <c r="C53" s="42"/>
      <c r="D53" s="40"/>
      <c r="E53" s="40"/>
      <c r="F53" s="40"/>
      <c r="G53" s="40"/>
      <c r="H53" s="41"/>
      <c r="I53" s="41"/>
      <c r="J53" s="50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</row>
    <row r="54" spans="1:38" s="22" customFormat="1">
      <c r="A54" s="62"/>
      <c r="B54" s="42"/>
      <c r="C54" s="42"/>
      <c r="D54" s="40"/>
      <c r="E54" s="40"/>
      <c r="F54" s="40"/>
      <c r="G54" s="40"/>
      <c r="H54" s="41"/>
      <c r="I54" s="41"/>
      <c r="J54" s="50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</row>
    <row r="55" spans="1:38" s="22" customFormat="1">
      <c r="A55" s="62"/>
      <c r="B55" s="40"/>
      <c r="C55" s="40"/>
      <c r="D55" s="40"/>
      <c r="E55" s="40"/>
      <c r="F55" s="40"/>
      <c r="G55" s="40"/>
      <c r="H55" s="41"/>
      <c r="I55" s="41"/>
      <c r="J55" s="50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</row>
    <row r="56" spans="1:38" s="22" customFormat="1">
      <c r="A56" s="62"/>
      <c r="B56" s="40"/>
      <c r="C56" s="40"/>
      <c r="D56" s="40"/>
      <c r="E56" s="40"/>
      <c r="F56" s="40"/>
      <c r="G56" s="40"/>
      <c r="H56" s="41"/>
      <c r="I56" s="41"/>
      <c r="J56" s="50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</row>
    <row r="57" spans="1:38" s="22" customFormat="1">
      <c r="A57" s="62"/>
      <c r="B57" s="40"/>
      <c r="C57" s="40"/>
      <c r="D57" s="40"/>
      <c r="E57" s="40"/>
      <c r="F57" s="40"/>
      <c r="G57" s="40"/>
      <c r="H57" s="41"/>
      <c r="I57" s="41"/>
      <c r="J57" s="50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</row>
    <row r="58" spans="1:38" s="22" customFormat="1">
      <c r="A58" s="62"/>
      <c r="B58" s="40"/>
      <c r="C58" s="40"/>
      <c r="D58" s="40"/>
      <c r="E58" s="40"/>
      <c r="F58" s="40"/>
      <c r="G58" s="40"/>
      <c r="H58" s="41"/>
      <c r="I58" s="41"/>
      <c r="J58" s="50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</row>
    <row r="59" spans="1:38" s="22" customFormat="1" ht="21" customHeight="1">
      <c r="A59" s="62"/>
      <c r="B59" s="42"/>
      <c r="C59" s="42"/>
      <c r="D59" s="40"/>
      <c r="E59" s="40"/>
      <c r="F59" s="40"/>
      <c r="G59" s="40"/>
      <c r="H59" s="41"/>
      <c r="I59" s="41"/>
      <c r="J59" s="50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</row>
    <row r="60" spans="1:38" s="22" customFormat="1" ht="21" customHeight="1">
      <c r="A60" s="42"/>
      <c r="B60" s="42"/>
      <c r="C60" s="42"/>
      <c r="D60" s="40"/>
      <c r="E60" s="40"/>
      <c r="F60" s="40"/>
      <c r="G60" s="40"/>
      <c r="H60" s="41"/>
      <c r="I60" s="41"/>
      <c r="J60" s="50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</row>
    <row r="61" spans="1:38" s="22" customFormat="1" ht="21" customHeight="1">
      <c r="A61" s="42"/>
      <c r="B61" s="42"/>
      <c r="C61" s="42"/>
      <c r="D61" s="40"/>
      <c r="E61" s="40"/>
      <c r="F61" s="40"/>
      <c r="G61" s="40"/>
      <c r="H61" s="41"/>
      <c r="I61" s="41"/>
      <c r="J61" s="50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</row>
    <row r="62" spans="1:38" s="22" customFormat="1" ht="21" customHeight="1">
      <c r="A62" s="47"/>
      <c r="B62" s="47"/>
      <c r="C62" s="47"/>
      <c r="D62" s="45"/>
      <c r="E62" s="45"/>
      <c r="F62" s="45"/>
      <c r="G62" s="45"/>
      <c r="H62" s="46"/>
      <c r="I62" s="46"/>
      <c r="J62" s="51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</row>
    <row r="63" spans="1:38" s="22" customFormat="1" ht="21" customHeight="1">
      <c r="A63" s="56"/>
      <c r="B63" s="52"/>
      <c r="C63" s="32"/>
      <c r="D63" s="52"/>
      <c r="E63" s="52"/>
      <c r="F63" s="52"/>
      <c r="G63" s="52"/>
      <c r="H63" s="32"/>
      <c r="I63" s="32"/>
      <c r="J63" s="27"/>
      <c r="R63" s="15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</row>
    <row r="64" spans="1:38" s="22" customFormat="1" ht="21" customHeight="1">
      <c r="A64" s="53" t="s">
        <v>35</v>
      </c>
      <c r="B64" s="52"/>
      <c r="C64" s="52"/>
      <c r="D64" s="52"/>
      <c r="E64" s="52"/>
      <c r="F64" s="52"/>
      <c r="G64" s="52"/>
      <c r="H64" s="32"/>
      <c r="I64" s="32"/>
      <c r="J64" s="27"/>
      <c r="R64" s="15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</row>
    <row r="65" spans="1:38" s="22" customFormat="1" ht="21" customHeight="1">
      <c r="A65" s="54" t="s">
        <v>36</v>
      </c>
      <c r="B65" s="55">
        <f>+COUNT(B11:B57)</f>
        <v>27</v>
      </c>
      <c r="C65" s="52" t="s">
        <v>37</v>
      </c>
      <c r="D65" s="52"/>
      <c r="E65" s="52"/>
      <c r="F65" s="52"/>
      <c r="G65" s="52"/>
      <c r="H65" s="32"/>
      <c r="I65" s="32"/>
      <c r="J65" s="57"/>
      <c r="R65" s="15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</row>
    <row r="66" spans="1:38" s="22" customFormat="1" ht="21" customHeight="1">
      <c r="D66" s="52"/>
      <c r="E66" s="52"/>
      <c r="F66" s="52"/>
      <c r="G66" s="52"/>
      <c r="H66" s="32"/>
      <c r="I66" s="32"/>
      <c r="J66" s="27"/>
      <c r="R66" s="15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</row>
    <row r="67" spans="1:38" s="22" customFormat="1" ht="21" customHeight="1">
      <c r="D67" s="52"/>
      <c r="E67" s="52"/>
      <c r="F67" s="52"/>
      <c r="G67" s="52"/>
      <c r="H67" s="32"/>
      <c r="I67" s="32"/>
      <c r="J67" s="27"/>
      <c r="R67" s="15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</row>
    <row r="68" spans="1:38" s="22" customFormat="1" ht="21" customHeight="1">
      <c r="A68" s="56"/>
      <c r="B68" s="52"/>
      <c r="C68" s="32"/>
      <c r="D68" s="52"/>
      <c r="E68" s="52"/>
      <c r="F68" s="52"/>
      <c r="G68" s="52"/>
      <c r="H68" s="32"/>
      <c r="I68" s="32"/>
      <c r="J68" s="27"/>
      <c r="R68" s="15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</row>
    <row r="69" spans="1:38" s="22" customFormat="1" ht="21" customHeight="1">
      <c r="A69" s="56"/>
      <c r="B69" s="52"/>
      <c r="C69" s="32"/>
      <c r="D69" s="52"/>
      <c r="E69" s="52"/>
      <c r="F69" s="52"/>
      <c r="G69" s="52"/>
      <c r="H69" s="32"/>
      <c r="I69" s="32"/>
      <c r="J69" s="27"/>
      <c r="R69" s="15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</row>
    <row r="70" spans="1:38" s="22" customFormat="1" ht="21" customHeight="1">
      <c r="A70" s="56"/>
      <c r="B70" s="52"/>
      <c r="C70" s="32"/>
      <c r="D70" s="52"/>
      <c r="E70" s="52"/>
      <c r="F70" s="52"/>
      <c r="G70" s="52"/>
      <c r="H70" s="32"/>
      <c r="I70" s="32"/>
      <c r="J70" s="27"/>
      <c r="R70" s="15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</row>
    <row r="71" spans="1:38" s="22" customFormat="1" ht="21" customHeight="1">
      <c r="B71" s="52"/>
      <c r="C71" s="32"/>
      <c r="D71" s="52"/>
      <c r="E71" s="52"/>
      <c r="F71" s="52"/>
      <c r="G71" s="52"/>
      <c r="H71" s="32"/>
      <c r="I71" s="32"/>
      <c r="J71" s="27"/>
      <c r="R71" s="15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</row>
    <row r="72" spans="1:38" s="22" customFormat="1" ht="21" customHeight="1">
      <c r="B72" s="52"/>
      <c r="C72" s="32"/>
      <c r="D72" s="52"/>
      <c r="E72" s="52"/>
      <c r="F72" s="52"/>
      <c r="G72" s="52"/>
      <c r="H72" s="32"/>
      <c r="I72" s="32"/>
      <c r="J72" s="27"/>
      <c r="R72" s="15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</row>
    <row r="73" spans="1:38" s="22" customFormat="1" ht="21" customHeight="1">
      <c r="B73" s="52"/>
      <c r="C73" s="32"/>
      <c r="D73" s="52"/>
      <c r="E73" s="52"/>
      <c r="F73" s="52"/>
      <c r="G73" s="52"/>
      <c r="H73" s="32"/>
      <c r="I73" s="32"/>
      <c r="J73" s="27"/>
      <c r="R73" s="15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</row>
    <row r="74" spans="1:38" s="22" customFormat="1" ht="21" customHeight="1">
      <c r="B74" s="52"/>
      <c r="C74" s="32"/>
      <c r="D74" s="52"/>
      <c r="E74" s="52"/>
      <c r="F74" s="52"/>
      <c r="G74" s="52"/>
      <c r="H74" s="32"/>
      <c r="I74" s="32"/>
      <c r="J74" s="27"/>
      <c r="R74" s="15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</row>
    <row r="75" spans="1:38" s="22" customFormat="1" ht="21" customHeight="1">
      <c r="B75" s="52"/>
      <c r="C75" s="32"/>
      <c r="D75" s="52"/>
      <c r="E75" s="52"/>
      <c r="F75" s="52"/>
      <c r="G75" s="52"/>
      <c r="H75" s="32"/>
      <c r="I75" s="32"/>
      <c r="J75" s="27"/>
      <c r="K75" s="26"/>
      <c r="L75" s="26"/>
      <c r="M75" s="26"/>
      <c r="N75" s="26"/>
      <c r="O75" s="26"/>
      <c r="P75" s="26"/>
      <c r="Q75" s="26"/>
      <c r="R75" s="15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</row>
    <row r="76" spans="1:38" s="22" customFormat="1" ht="21" customHeight="1">
      <c r="B76" s="52"/>
      <c r="C76" s="32"/>
      <c r="D76" s="52"/>
      <c r="E76" s="52"/>
      <c r="F76" s="52"/>
      <c r="G76" s="52"/>
      <c r="H76" s="32"/>
      <c r="I76" s="32"/>
      <c r="J76" s="27"/>
      <c r="K76" s="26"/>
      <c r="L76" s="26"/>
      <c r="M76" s="26"/>
      <c r="N76" s="26"/>
      <c r="O76" s="26"/>
      <c r="P76" s="26"/>
      <c r="Q76" s="26"/>
      <c r="R76" s="15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</row>
    <row r="77" spans="1:38" s="22" customFormat="1">
      <c r="B77" s="52"/>
      <c r="C77" s="32"/>
      <c r="D77" s="52"/>
      <c r="E77" s="52"/>
      <c r="F77" s="52"/>
      <c r="G77" s="52"/>
      <c r="H77" s="32"/>
      <c r="I77" s="32"/>
      <c r="J77" s="27"/>
      <c r="K77" s="58"/>
      <c r="L77" s="58"/>
      <c r="M77" s="58"/>
      <c r="N77" s="58"/>
      <c r="O77" s="58"/>
      <c r="P77" s="58"/>
      <c r="Q77" s="58"/>
      <c r="R77" s="15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</row>
    <row r="78" spans="1:38" s="22" customFormat="1">
      <c r="B78" s="52"/>
      <c r="C78" s="32"/>
      <c r="D78" s="52"/>
      <c r="E78" s="52"/>
      <c r="F78" s="52"/>
      <c r="G78" s="52"/>
      <c r="H78" s="32"/>
      <c r="I78" s="32"/>
      <c r="J78" s="27"/>
      <c r="K78" s="58"/>
      <c r="L78" s="58"/>
      <c r="M78" s="58"/>
      <c r="N78" s="58"/>
      <c r="O78" s="58"/>
      <c r="P78" s="58"/>
      <c r="Q78" s="58"/>
      <c r="R78" s="15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</row>
    <row r="79" spans="1:38" s="22" customFormat="1">
      <c r="B79" s="52"/>
      <c r="C79" s="32"/>
      <c r="D79" s="52"/>
      <c r="E79" s="52"/>
      <c r="F79" s="52"/>
      <c r="G79" s="52"/>
      <c r="H79" s="32"/>
      <c r="I79" s="32"/>
      <c r="J79" s="27"/>
      <c r="K79" s="58"/>
      <c r="L79" s="58"/>
      <c r="M79" s="58"/>
      <c r="N79" s="58"/>
      <c r="O79" s="58"/>
      <c r="P79" s="58"/>
      <c r="Q79" s="58"/>
      <c r="R79" s="15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</row>
    <row r="80" spans="1:38" s="22" customFormat="1">
      <c r="B80" s="52"/>
      <c r="C80" s="32"/>
      <c r="D80" s="52"/>
      <c r="E80" s="52"/>
      <c r="F80" s="52"/>
      <c r="G80" s="52"/>
      <c r="H80" s="32"/>
      <c r="I80" s="32"/>
      <c r="J80" s="27"/>
      <c r="K80" s="58"/>
      <c r="L80" s="58"/>
      <c r="M80" s="58"/>
      <c r="N80" s="58"/>
      <c r="O80" s="58"/>
      <c r="P80" s="58"/>
      <c r="Q80" s="58"/>
      <c r="R80" s="15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</row>
    <row r="81" spans="2:38" s="22" customFormat="1">
      <c r="B81" s="52"/>
      <c r="C81" s="32"/>
      <c r="D81" s="52"/>
      <c r="E81" s="52"/>
      <c r="F81" s="52"/>
      <c r="G81" s="52"/>
      <c r="H81" s="32"/>
      <c r="I81" s="32"/>
      <c r="J81" s="27"/>
      <c r="K81" s="58"/>
      <c r="L81" s="58"/>
      <c r="M81" s="58"/>
      <c r="N81" s="58"/>
      <c r="O81" s="58"/>
      <c r="P81" s="58"/>
      <c r="Q81" s="58"/>
      <c r="R81" s="15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</row>
    <row r="82" spans="2:38" s="22" customFormat="1">
      <c r="B82" s="52"/>
      <c r="C82" s="32"/>
      <c r="D82" s="52"/>
      <c r="E82" s="52"/>
      <c r="F82" s="52"/>
      <c r="G82" s="52"/>
      <c r="H82" s="32"/>
      <c r="I82" s="32"/>
      <c r="J82" s="27"/>
      <c r="K82" s="58"/>
      <c r="L82" s="58"/>
      <c r="M82" s="58"/>
      <c r="N82" s="58"/>
      <c r="O82" s="58"/>
      <c r="P82" s="58"/>
      <c r="Q82" s="58"/>
      <c r="R82" s="15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</row>
    <row r="83" spans="2:38" s="22" customFormat="1">
      <c r="B83" s="52"/>
      <c r="C83" s="32"/>
      <c r="D83" s="52"/>
      <c r="E83" s="52"/>
      <c r="F83" s="52"/>
      <c r="G83" s="52"/>
      <c r="H83" s="32"/>
      <c r="I83" s="32"/>
      <c r="J83" s="27"/>
      <c r="K83" s="58"/>
      <c r="L83" s="58"/>
      <c r="M83" s="58"/>
      <c r="N83" s="58"/>
      <c r="O83" s="58"/>
      <c r="P83" s="58"/>
      <c r="Q83" s="58"/>
      <c r="R83" s="15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</row>
    <row r="84" spans="2:38" s="22" customFormat="1">
      <c r="B84" s="52"/>
      <c r="C84" s="32"/>
      <c r="D84" s="52"/>
      <c r="E84" s="52"/>
      <c r="F84" s="52"/>
      <c r="G84" s="52"/>
      <c r="H84" s="32"/>
      <c r="I84" s="32"/>
      <c r="J84" s="27"/>
      <c r="K84" s="58"/>
      <c r="L84" s="58"/>
      <c r="M84" s="58"/>
      <c r="N84" s="58"/>
      <c r="O84" s="58"/>
      <c r="P84" s="58"/>
      <c r="Q84" s="58"/>
      <c r="R84" s="15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</row>
    <row r="85" spans="2:38" s="22" customFormat="1">
      <c r="B85" s="52"/>
      <c r="C85" s="32"/>
      <c r="D85" s="52"/>
      <c r="E85" s="52"/>
      <c r="F85" s="52"/>
      <c r="G85" s="52"/>
      <c r="H85" s="32"/>
      <c r="I85" s="32"/>
      <c r="J85" s="27"/>
      <c r="K85" s="58"/>
      <c r="L85" s="58"/>
      <c r="M85" s="58"/>
      <c r="N85" s="58"/>
      <c r="O85" s="58"/>
      <c r="P85" s="58"/>
      <c r="Q85" s="58"/>
      <c r="R85" s="15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</row>
    <row r="86" spans="2:38" s="22" customFormat="1">
      <c r="B86" s="52"/>
      <c r="C86" s="32"/>
      <c r="D86" s="52"/>
      <c r="E86" s="52"/>
      <c r="F86" s="52"/>
      <c r="G86" s="52"/>
      <c r="H86" s="32"/>
      <c r="I86" s="32"/>
      <c r="J86" s="27"/>
      <c r="K86" s="58"/>
      <c r="L86" s="58"/>
      <c r="M86" s="58"/>
      <c r="N86" s="58"/>
      <c r="O86" s="58"/>
      <c r="P86" s="58"/>
      <c r="Q86" s="58"/>
      <c r="R86" s="15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</row>
    <row r="87" spans="2:38" s="22" customFormat="1">
      <c r="B87" s="52"/>
      <c r="C87" s="32"/>
      <c r="D87" s="52"/>
      <c r="E87" s="52"/>
      <c r="F87" s="52"/>
      <c r="G87" s="52"/>
      <c r="H87" s="32"/>
      <c r="I87" s="32"/>
      <c r="J87" s="27"/>
      <c r="K87" s="58"/>
      <c r="L87" s="58"/>
      <c r="M87" s="58"/>
      <c r="N87" s="58"/>
      <c r="O87" s="58"/>
      <c r="P87" s="58"/>
      <c r="Q87" s="58"/>
      <c r="R87" s="15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</row>
    <row r="88" spans="2:38" s="22" customFormat="1">
      <c r="B88" s="52"/>
      <c r="C88" s="32"/>
      <c r="D88" s="52"/>
      <c r="E88" s="52"/>
      <c r="F88" s="52"/>
      <c r="G88" s="52"/>
      <c r="H88" s="32"/>
      <c r="I88" s="32"/>
      <c r="J88" s="27"/>
      <c r="K88" s="58"/>
      <c r="L88" s="58"/>
      <c r="M88" s="58"/>
      <c r="N88" s="58"/>
      <c r="O88" s="58"/>
      <c r="P88" s="58"/>
      <c r="Q88" s="58"/>
      <c r="R88" s="15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</row>
    <row r="89" spans="2:38" s="22" customFormat="1">
      <c r="B89" s="52"/>
      <c r="C89" s="32"/>
      <c r="D89" s="52"/>
      <c r="E89" s="52"/>
      <c r="F89" s="52"/>
      <c r="G89" s="52"/>
      <c r="H89" s="32"/>
      <c r="I89" s="32"/>
      <c r="J89" s="27"/>
      <c r="K89" s="58"/>
      <c r="L89" s="58"/>
      <c r="M89" s="58"/>
      <c r="N89" s="58"/>
      <c r="O89" s="58"/>
      <c r="P89" s="58"/>
      <c r="Q89" s="58"/>
      <c r="R89" s="15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</row>
    <row r="90" spans="2:38" s="22" customFormat="1">
      <c r="B90" s="52"/>
      <c r="C90" s="32"/>
      <c r="D90" s="52"/>
      <c r="E90" s="52"/>
      <c r="F90" s="52"/>
      <c r="G90" s="52"/>
      <c r="H90" s="32"/>
      <c r="I90" s="32"/>
      <c r="J90" s="27"/>
      <c r="K90" s="58"/>
      <c r="L90" s="58"/>
      <c r="M90" s="58"/>
      <c r="N90" s="58"/>
      <c r="O90" s="58"/>
      <c r="P90" s="58"/>
      <c r="Q90" s="58"/>
      <c r="R90" s="15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</row>
    <row r="91" spans="2:38" s="22" customFormat="1">
      <c r="B91" s="52"/>
      <c r="C91" s="32"/>
      <c r="D91" s="52"/>
      <c r="E91" s="52"/>
      <c r="F91" s="52"/>
      <c r="G91" s="52"/>
      <c r="H91" s="32"/>
      <c r="I91" s="32"/>
      <c r="J91" s="27"/>
      <c r="K91" s="58"/>
      <c r="L91" s="58"/>
      <c r="M91" s="58"/>
      <c r="N91" s="58"/>
      <c r="O91" s="58"/>
      <c r="P91" s="58"/>
      <c r="Q91" s="58"/>
      <c r="R91" s="15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</row>
    <row r="92" spans="2:38" s="22" customFormat="1">
      <c r="B92" s="52"/>
      <c r="C92" s="32"/>
      <c r="D92" s="52"/>
      <c r="E92" s="52"/>
      <c r="F92" s="52"/>
      <c r="G92" s="52"/>
      <c r="H92" s="32"/>
      <c r="I92" s="32"/>
      <c r="J92" s="27"/>
      <c r="K92" s="58"/>
      <c r="L92" s="58"/>
      <c r="M92" s="58"/>
      <c r="N92" s="58"/>
      <c r="O92" s="58"/>
      <c r="P92" s="58"/>
      <c r="Q92" s="58"/>
      <c r="R92" s="15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</row>
    <row r="93" spans="2:38" s="22" customFormat="1">
      <c r="B93" s="52"/>
      <c r="C93" s="32"/>
      <c r="D93" s="52"/>
      <c r="E93" s="52"/>
      <c r="F93" s="52"/>
      <c r="G93" s="52"/>
      <c r="H93" s="32"/>
      <c r="I93" s="32"/>
      <c r="J93" s="27"/>
      <c r="K93" s="58"/>
      <c r="L93" s="58"/>
      <c r="M93" s="58"/>
      <c r="N93" s="58"/>
      <c r="O93" s="58"/>
      <c r="P93" s="58"/>
      <c r="Q93" s="58"/>
      <c r="R93" s="15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</row>
    <row r="94" spans="2:38" s="22" customFormat="1">
      <c r="B94" s="52"/>
      <c r="C94" s="32"/>
      <c r="D94" s="52"/>
      <c r="E94" s="52"/>
      <c r="F94" s="52"/>
      <c r="G94" s="52"/>
      <c r="H94" s="32"/>
      <c r="I94" s="32"/>
      <c r="J94" s="27"/>
      <c r="K94" s="58"/>
      <c r="L94" s="58"/>
      <c r="M94" s="58"/>
      <c r="N94" s="58"/>
      <c r="O94" s="58"/>
      <c r="P94" s="58"/>
      <c r="Q94" s="58"/>
      <c r="R94" s="15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</row>
    <row r="95" spans="2:38" s="22" customFormat="1">
      <c r="B95" s="52"/>
      <c r="C95" s="32"/>
      <c r="D95" s="52"/>
      <c r="E95" s="52"/>
      <c r="F95" s="52"/>
      <c r="G95" s="52"/>
      <c r="H95" s="32"/>
      <c r="I95" s="32"/>
      <c r="J95" s="27"/>
      <c r="K95" s="58"/>
      <c r="L95" s="58"/>
      <c r="M95" s="58"/>
      <c r="N95" s="58"/>
      <c r="O95" s="58"/>
      <c r="P95" s="58"/>
      <c r="Q95" s="58"/>
      <c r="R95" s="15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</row>
    <row r="96" spans="2:38" s="22" customFormat="1">
      <c r="B96" s="52"/>
      <c r="C96" s="32"/>
      <c r="D96" s="52"/>
      <c r="E96" s="52"/>
      <c r="F96" s="52"/>
      <c r="G96" s="52"/>
      <c r="H96" s="32"/>
      <c r="I96" s="32"/>
      <c r="J96" s="27"/>
      <c r="K96" s="58"/>
      <c r="L96" s="58"/>
      <c r="M96" s="58"/>
      <c r="N96" s="58"/>
      <c r="O96" s="58"/>
      <c r="P96" s="58"/>
      <c r="Q96" s="58"/>
      <c r="R96" s="15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</row>
    <row r="97" spans="2:38" s="22" customFormat="1">
      <c r="B97" s="52"/>
      <c r="C97" s="32"/>
      <c r="D97" s="52"/>
      <c r="E97" s="52"/>
      <c r="F97" s="52"/>
      <c r="G97" s="52"/>
      <c r="H97" s="32"/>
      <c r="I97" s="32"/>
      <c r="J97" s="27"/>
      <c r="K97" s="58"/>
      <c r="L97" s="58"/>
      <c r="M97" s="58"/>
      <c r="N97" s="58"/>
      <c r="O97" s="58"/>
      <c r="P97" s="58"/>
      <c r="Q97" s="58"/>
      <c r="R97" s="15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</row>
    <row r="98" spans="2:38" s="22" customFormat="1">
      <c r="B98" s="52"/>
      <c r="C98" s="32"/>
      <c r="D98" s="52"/>
      <c r="E98" s="52"/>
      <c r="F98" s="52"/>
      <c r="G98" s="52"/>
      <c r="H98" s="32"/>
      <c r="I98" s="32"/>
      <c r="J98" s="27"/>
      <c r="K98" s="58"/>
      <c r="L98" s="58"/>
      <c r="M98" s="58"/>
      <c r="N98" s="58"/>
      <c r="O98" s="58"/>
      <c r="P98" s="58"/>
      <c r="Q98" s="58"/>
      <c r="R98" s="15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</row>
    <row r="99" spans="2:38" s="22" customFormat="1">
      <c r="B99" s="52"/>
      <c r="C99" s="32"/>
      <c r="D99" s="52"/>
      <c r="E99" s="52"/>
      <c r="F99" s="52"/>
      <c r="G99" s="52"/>
      <c r="H99" s="32"/>
      <c r="I99" s="32"/>
      <c r="J99" s="27"/>
      <c r="K99" s="58"/>
      <c r="L99" s="58"/>
      <c r="M99" s="58"/>
      <c r="N99" s="58"/>
      <c r="O99" s="58"/>
      <c r="P99" s="58"/>
      <c r="Q99" s="58"/>
      <c r="R99" s="15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</row>
    <row r="100" spans="2:38" s="22" customFormat="1">
      <c r="B100" s="52"/>
      <c r="C100" s="32"/>
      <c r="D100" s="52"/>
      <c r="E100" s="52"/>
      <c r="F100" s="52"/>
      <c r="G100" s="52"/>
      <c r="H100" s="32"/>
      <c r="I100" s="32"/>
      <c r="J100" s="27"/>
      <c r="K100" s="58"/>
      <c r="L100" s="58"/>
      <c r="M100" s="58"/>
      <c r="N100" s="58"/>
      <c r="O100" s="58"/>
      <c r="P100" s="58"/>
      <c r="Q100" s="58"/>
      <c r="R100" s="15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</row>
    <row r="101" spans="2:38" s="22" customFormat="1">
      <c r="B101" s="52"/>
      <c r="C101" s="32"/>
      <c r="D101" s="52"/>
      <c r="E101" s="52"/>
      <c r="F101" s="52"/>
      <c r="G101" s="52"/>
      <c r="H101" s="32"/>
      <c r="I101" s="32"/>
      <c r="J101" s="27"/>
      <c r="K101" s="58"/>
      <c r="L101" s="58"/>
      <c r="M101" s="58"/>
      <c r="N101" s="58"/>
      <c r="O101" s="58"/>
      <c r="P101" s="58"/>
      <c r="Q101" s="58"/>
      <c r="R101" s="15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</row>
    <row r="102" spans="2:38" s="22" customFormat="1">
      <c r="B102" s="52"/>
      <c r="C102" s="32"/>
      <c r="D102" s="52"/>
      <c r="E102" s="52"/>
      <c r="F102" s="52"/>
      <c r="G102" s="52"/>
      <c r="J102" s="27"/>
      <c r="K102" s="58"/>
      <c r="L102" s="58"/>
      <c r="M102" s="58"/>
      <c r="N102" s="58"/>
      <c r="O102" s="58"/>
      <c r="P102" s="58"/>
      <c r="Q102" s="58"/>
      <c r="R102" s="15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</row>
    <row r="103" spans="2:38" s="22" customFormat="1">
      <c r="B103" s="52"/>
      <c r="C103" s="32"/>
      <c r="D103" s="52"/>
      <c r="E103" s="52"/>
      <c r="F103" s="52"/>
      <c r="G103" s="52"/>
      <c r="J103" s="27"/>
      <c r="K103" s="58"/>
      <c r="L103" s="58"/>
      <c r="M103" s="58"/>
      <c r="N103" s="58"/>
      <c r="O103" s="58"/>
      <c r="P103" s="58"/>
      <c r="Q103" s="58"/>
      <c r="R103" s="15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</row>
    <row r="104" spans="2:38" s="22" customFormat="1">
      <c r="B104" s="52"/>
      <c r="C104" s="32"/>
      <c r="D104" s="52"/>
      <c r="E104" s="52"/>
      <c r="F104" s="52"/>
      <c r="G104" s="52"/>
      <c r="J104" s="27"/>
      <c r="K104" s="58"/>
      <c r="L104" s="58"/>
      <c r="M104" s="58"/>
      <c r="N104" s="58"/>
      <c r="O104" s="58"/>
      <c r="P104" s="58"/>
      <c r="Q104" s="58"/>
      <c r="R104" s="15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</row>
    <row r="105" spans="2:38" s="22" customFormat="1">
      <c r="B105" s="52"/>
      <c r="C105" s="32"/>
      <c r="D105" s="52"/>
      <c r="E105" s="52"/>
      <c r="F105" s="52"/>
      <c r="G105" s="52"/>
      <c r="J105" s="27"/>
      <c r="K105" s="58"/>
      <c r="L105" s="58"/>
      <c r="M105" s="58"/>
      <c r="N105" s="58"/>
      <c r="O105" s="58"/>
      <c r="P105" s="58"/>
      <c r="Q105" s="58"/>
      <c r="R105" s="15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</row>
    <row r="106" spans="2:38" s="22" customFormat="1">
      <c r="B106" s="52"/>
      <c r="C106" s="32"/>
      <c r="D106" s="52"/>
      <c r="E106" s="52"/>
      <c r="F106" s="52"/>
      <c r="G106" s="52"/>
      <c r="J106" s="27"/>
      <c r="K106" s="58"/>
      <c r="L106" s="58"/>
      <c r="M106" s="58"/>
      <c r="N106" s="58"/>
      <c r="O106" s="58"/>
      <c r="P106" s="58"/>
      <c r="Q106" s="58"/>
      <c r="R106" s="15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</row>
    <row r="107" spans="2:38" s="22" customFormat="1">
      <c r="B107" s="52"/>
      <c r="C107" s="32"/>
      <c r="D107" s="52"/>
      <c r="E107" s="52"/>
      <c r="F107" s="52"/>
      <c r="G107" s="52"/>
      <c r="J107" s="27"/>
      <c r="K107" s="58"/>
      <c r="L107" s="58"/>
      <c r="M107" s="58"/>
      <c r="N107" s="58"/>
      <c r="O107" s="58"/>
      <c r="P107" s="58"/>
      <c r="Q107" s="58"/>
      <c r="R107" s="15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</row>
    <row r="108" spans="2:38" s="22" customFormat="1">
      <c r="B108" s="52"/>
      <c r="C108" s="32"/>
      <c r="D108" s="52"/>
      <c r="E108" s="52"/>
      <c r="F108" s="52"/>
      <c r="G108" s="52"/>
      <c r="J108" s="27"/>
      <c r="K108" s="58"/>
      <c r="L108" s="58"/>
      <c r="M108" s="58"/>
      <c r="N108" s="58"/>
      <c r="O108" s="58"/>
      <c r="P108" s="58"/>
      <c r="Q108" s="58"/>
      <c r="R108" s="15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</row>
    <row r="109" spans="2:38" s="22" customFormat="1">
      <c r="B109" s="52"/>
      <c r="C109" s="32"/>
      <c r="D109" s="52"/>
      <c r="E109" s="52"/>
      <c r="F109" s="52"/>
      <c r="G109" s="52"/>
      <c r="J109" s="27"/>
      <c r="K109" s="58"/>
      <c r="L109" s="58"/>
      <c r="M109" s="58"/>
      <c r="N109" s="58"/>
      <c r="O109" s="58"/>
      <c r="P109" s="58"/>
      <c r="Q109" s="58"/>
      <c r="R109" s="15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</row>
    <row r="110" spans="2:38" s="22" customFormat="1">
      <c r="B110" s="52"/>
      <c r="C110" s="32"/>
      <c r="D110" s="52"/>
      <c r="E110" s="52"/>
      <c r="F110" s="52"/>
      <c r="G110" s="52"/>
      <c r="J110" s="27"/>
      <c r="K110" s="58"/>
      <c r="L110" s="58"/>
      <c r="M110" s="58"/>
      <c r="N110" s="58"/>
      <c r="O110" s="58"/>
      <c r="P110" s="58"/>
      <c r="Q110" s="58"/>
      <c r="R110" s="15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</row>
    <row r="111" spans="2:38" s="22" customFormat="1">
      <c r="B111" s="52"/>
      <c r="C111" s="32"/>
      <c r="D111" s="52"/>
      <c r="E111" s="52"/>
      <c r="F111" s="52"/>
      <c r="G111" s="52"/>
      <c r="J111" s="27"/>
      <c r="K111" s="58"/>
      <c r="L111" s="58"/>
      <c r="M111" s="58"/>
      <c r="N111" s="58"/>
      <c r="O111" s="58"/>
      <c r="P111" s="58"/>
      <c r="Q111" s="58"/>
      <c r="R111" s="15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</row>
    <row r="112" spans="2:38" s="22" customFormat="1">
      <c r="B112" s="52"/>
      <c r="C112" s="32"/>
      <c r="D112" s="52"/>
      <c r="E112" s="52"/>
      <c r="F112" s="52"/>
      <c r="G112" s="52"/>
      <c r="J112" s="27"/>
      <c r="K112" s="58"/>
      <c r="L112" s="58"/>
      <c r="M112" s="58"/>
      <c r="N112" s="58"/>
      <c r="O112" s="58"/>
      <c r="P112" s="58"/>
      <c r="Q112" s="58"/>
      <c r="R112" s="15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</row>
    <row r="113" spans="2:38" s="22" customFormat="1">
      <c r="B113" s="52"/>
      <c r="C113" s="32"/>
      <c r="D113" s="52"/>
      <c r="E113" s="52"/>
      <c r="F113" s="52"/>
      <c r="G113" s="52"/>
      <c r="J113" s="27"/>
      <c r="K113" s="58"/>
      <c r="L113" s="58"/>
      <c r="M113" s="58"/>
      <c r="N113" s="58"/>
      <c r="O113" s="58"/>
      <c r="P113" s="58"/>
      <c r="Q113" s="58"/>
      <c r="R113" s="15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</row>
    <row r="114" spans="2:38" s="22" customFormat="1">
      <c r="B114" s="52"/>
      <c r="C114" s="32"/>
      <c r="D114" s="52"/>
      <c r="E114" s="52"/>
      <c r="F114" s="52"/>
      <c r="G114" s="52"/>
      <c r="J114" s="27"/>
      <c r="K114" s="58"/>
      <c r="L114" s="58"/>
      <c r="M114" s="58"/>
      <c r="N114" s="58"/>
      <c r="O114" s="58"/>
      <c r="P114" s="58"/>
      <c r="Q114" s="58"/>
      <c r="R114" s="15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</row>
    <row r="115" spans="2:38" s="22" customFormat="1">
      <c r="B115" s="52"/>
      <c r="C115" s="32"/>
      <c r="D115" s="52"/>
      <c r="E115" s="52"/>
      <c r="F115" s="52"/>
      <c r="G115" s="52"/>
      <c r="J115" s="27"/>
      <c r="K115" s="58"/>
      <c r="L115" s="58"/>
      <c r="M115" s="58"/>
      <c r="N115" s="58"/>
      <c r="O115" s="58"/>
      <c r="P115" s="58"/>
      <c r="Q115" s="58"/>
      <c r="R115" s="15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</row>
    <row r="116" spans="2:38" s="22" customFormat="1">
      <c r="B116" s="52"/>
      <c r="C116" s="32"/>
      <c r="D116" s="52"/>
      <c r="E116" s="52"/>
      <c r="F116" s="52"/>
      <c r="G116" s="52"/>
      <c r="J116" s="27"/>
      <c r="K116" s="58"/>
      <c r="L116" s="58"/>
      <c r="M116" s="58"/>
      <c r="N116" s="58"/>
      <c r="O116" s="58"/>
      <c r="P116" s="58"/>
      <c r="Q116" s="58"/>
      <c r="R116" s="15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</row>
    <row r="117" spans="2:38" s="22" customFormat="1">
      <c r="B117" s="52"/>
      <c r="C117" s="32"/>
      <c r="D117" s="52"/>
      <c r="E117" s="52"/>
      <c r="F117" s="52"/>
      <c r="G117" s="52"/>
      <c r="J117" s="27"/>
      <c r="K117" s="58"/>
      <c r="L117" s="58"/>
      <c r="M117" s="58"/>
      <c r="N117" s="58"/>
      <c r="O117" s="58"/>
      <c r="P117" s="58"/>
      <c r="Q117" s="58"/>
      <c r="R117" s="15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</row>
    <row r="118" spans="2:38" s="22" customFormat="1">
      <c r="B118" s="52"/>
      <c r="C118" s="32"/>
      <c r="D118" s="52"/>
      <c r="E118" s="52"/>
      <c r="F118" s="52"/>
      <c r="G118" s="52"/>
      <c r="J118" s="27"/>
      <c r="K118" s="58"/>
      <c r="L118" s="58"/>
      <c r="M118" s="58"/>
      <c r="N118" s="58"/>
      <c r="O118" s="58"/>
      <c r="P118" s="58"/>
      <c r="Q118" s="58"/>
      <c r="R118" s="15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</row>
    <row r="119" spans="2:38" s="22" customFormat="1">
      <c r="B119" s="52"/>
      <c r="C119" s="32"/>
      <c r="D119" s="52"/>
      <c r="E119" s="52"/>
      <c r="F119" s="52"/>
      <c r="G119" s="52"/>
      <c r="J119" s="27"/>
      <c r="K119" s="58"/>
      <c r="L119" s="58"/>
      <c r="M119" s="58"/>
      <c r="N119" s="58"/>
      <c r="O119" s="58"/>
      <c r="P119" s="58"/>
      <c r="Q119" s="58"/>
      <c r="R119" s="15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</row>
    <row r="120" spans="2:38" s="22" customFormat="1">
      <c r="B120" s="52"/>
      <c r="C120" s="32"/>
      <c r="D120" s="52"/>
      <c r="E120" s="52"/>
      <c r="F120" s="52"/>
      <c r="G120" s="52"/>
      <c r="J120" s="27"/>
      <c r="K120" s="58"/>
      <c r="L120" s="58"/>
      <c r="M120" s="58"/>
      <c r="N120" s="58"/>
      <c r="O120" s="58"/>
      <c r="P120" s="58"/>
      <c r="Q120" s="58"/>
      <c r="R120" s="15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</row>
    <row r="121" spans="2:38" s="22" customFormat="1">
      <c r="B121" s="52"/>
      <c r="C121" s="32"/>
      <c r="D121" s="52"/>
      <c r="E121" s="52"/>
      <c r="F121" s="52"/>
      <c r="G121" s="52"/>
      <c r="J121" s="27"/>
      <c r="K121" s="58"/>
      <c r="L121" s="58"/>
      <c r="M121" s="58"/>
      <c r="N121" s="58"/>
      <c r="O121" s="58"/>
      <c r="P121" s="58"/>
      <c r="Q121" s="58"/>
      <c r="R121" s="15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</row>
    <row r="122" spans="2:38" s="22" customFormat="1">
      <c r="B122" s="52"/>
      <c r="C122" s="32"/>
      <c r="D122" s="52"/>
      <c r="E122" s="52"/>
      <c r="F122" s="52"/>
      <c r="G122" s="52"/>
      <c r="J122" s="27"/>
      <c r="K122" s="58"/>
      <c r="L122" s="58"/>
      <c r="M122" s="58"/>
      <c r="N122" s="58"/>
      <c r="O122" s="58"/>
      <c r="P122" s="58"/>
      <c r="Q122" s="58"/>
      <c r="R122" s="15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</row>
    <row r="123" spans="2:38" s="22" customFormat="1">
      <c r="B123" s="52"/>
      <c r="C123" s="32"/>
      <c r="D123" s="52"/>
      <c r="E123" s="52"/>
      <c r="F123" s="52"/>
      <c r="G123" s="52"/>
      <c r="J123" s="27"/>
      <c r="K123" s="58"/>
      <c r="L123" s="58"/>
      <c r="M123" s="58"/>
      <c r="N123" s="58"/>
      <c r="O123" s="58"/>
      <c r="P123" s="58"/>
      <c r="Q123" s="58"/>
      <c r="R123" s="15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</row>
    <row r="124" spans="2:38" s="22" customFormat="1">
      <c r="B124" s="52"/>
      <c r="C124" s="32"/>
      <c r="D124" s="52"/>
      <c r="E124" s="52"/>
      <c r="F124" s="52"/>
      <c r="G124" s="52"/>
      <c r="J124" s="27"/>
      <c r="K124" s="58"/>
      <c r="L124" s="58"/>
      <c r="M124" s="58"/>
      <c r="N124" s="58"/>
      <c r="O124" s="58"/>
      <c r="P124" s="58"/>
      <c r="Q124" s="58"/>
      <c r="R124" s="15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</row>
    <row r="125" spans="2:38" s="22" customFormat="1">
      <c r="B125" s="52"/>
      <c r="C125" s="32"/>
      <c r="D125" s="52"/>
      <c r="E125" s="52"/>
      <c r="F125" s="52"/>
      <c r="G125" s="52"/>
      <c r="J125" s="27"/>
      <c r="K125" s="58"/>
      <c r="L125" s="58"/>
      <c r="M125" s="58"/>
      <c r="N125" s="58"/>
      <c r="O125" s="58"/>
      <c r="P125" s="58"/>
      <c r="Q125" s="58"/>
      <c r="R125" s="15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</row>
    <row r="126" spans="2:38" s="22" customFormat="1">
      <c r="B126" s="52"/>
      <c r="C126" s="32"/>
      <c r="D126" s="52"/>
      <c r="E126" s="52"/>
      <c r="F126" s="52"/>
      <c r="G126" s="52"/>
      <c r="J126" s="27"/>
      <c r="K126" s="58"/>
      <c r="L126" s="58"/>
      <c r="M126" s="58"/>
      <c r="N126" s="58"/>
      <c r="O126" s="58"/>
      <c r="P126" s="58"/>
      <c r="Q126" s="58"/>
      <c r="R126" s="15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</row>
    <row r="127" spans="2:38" s="22" customFormat="1">
      <c r="B127" s="52"/>
      <c r="C127" s="32"/>
      <c r="D127" s="52"/>
      <c r="E127" s="52"/>
      <c r="F127" s="52"/>
      <c r="G127" s="52"/>
      <c r="J127" s="27"/>
      <c r="K127" s="58"/>
      <c r="L127" s="58"/>
      <c r="M127" s="58"/>
      <c r="N127" s="58"/>
      <c r="O127" s="58"/>
      <c r="P127" s="58"/>
      <c r="Q127" s="58"/>
      <c r="R127" s="15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</row>
    <row r="128" spans="2:38" s="22" customFormat="1">
      <c r="B128" s="52"/>
      <c r="C128" s="32"/>
      <c r="D128" s="52"/>
      <c r="E128" s="52"/>
      <c r="F128" s="52"/>
      <c r="G128" s="52"/>
      <c r="J128" s="27"/>
      <c r="K128" s="58"/>
      <c r="L128" s="58"/>
      <c r="M128" s="58"/>
      <c r="N128" s="58"/>
      <c r="O128" s="58"/>
      <c r="P128" s="58"/>
      <c r="Q128" s="58"/>
      <c r="R128" s="15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</row>
    <row r="129" spans="2:38" s="22" customFormat="1">
      <c r="B129" s="52"/>
      <c r="C129" s="32"/>
      <c r="D129" s="52"/>
      <c r="E129" s="52"/>
      <c r="F129" s="52"/>
      <c r="G129" s="52"/>
      <c r="K129" s="58"/>
      <c r="L129" s="58"/>
      <c r="M129" s="58"/>
      <c r="N129" s="58"/>
      <c r="O129" s="58"/>
      <c r="P129" s="58"/>
      <c r="Q129" s="58"/>
      <c r="R129" s="15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</row>
    <row r="130" spans="2:38" s="22" customFormat="1">
      <c r="B130" s="52"/>
      <c r="C130" s="32"/>
      <c r="D130" s="52"/>
      <c r="E130" s="52"/>
      <c r="F130" s="52"/>
      <c r="G130" s="52"/>
      <c r="K130" s="58"/>
      <c r="L130" s="58"/>
      <c r="M130" s="58"/>
      <c r="N130" s="58"/>
      <c r="O130" s="58"/>
      <c r="P130" s="58"/>
      <c r="Q130" s="58"/>
      <c r="R130" s="15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</row>
    <row r="131" spans="2:38" s="22" customFormat="1">
      <c r="B131" s="52"/>
      <c r="C131" s="32"/>
      <c r="D131" s="52"/>
      <c r="E131" s="52"/>
      <c r="F131" s="52"/>
      <c r="G131" s="52"/>
      <c r="K131" s="58"/>
      <c r="L131" s="58"/>
      <c r="M131" s="58"/>
      <c r="N131" s="58"/>
      <c r="O131" s="58"/>
      <c r="P131" s="58"/>
      <c r="Q131" s="58"/>
      <c r="R131" s="15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</row>
    <row r="132" spans="2:38" s="22" customFormat="1">
      <c r="B132" s="52"/>
      <c r="C132" s="32"/>
      <c r="D132" s="52"/>
      <c r="E132" s="52"/>
      <c r="F132" s="52"/>
      <c r="G132" s="52"/>
      <c r="K132" s="58"/>
      <c r="L132" s="58"/>
      <c r="M132" s="58"/>
      <c r="N132" s="58"/>
      <c r="O132" s="58"/>
      <c r="P132" s="58"/>
      <c r="Q132" s="58"/>
      <c r="R132" s="15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</row>
    <row r="133" spans="2:38" s="22" customFormat="1">
      <c r="B133" s="52"/>
      <c r="C133" s="32"/>
      <c r="D133" s="52"/>
      <c r="E133" s="52"/>
      <c r="F133" s="52"/>
      <c r="G133" s="52"/>
      <c r="K133" s="58"/>
      <c r="L133" s="58"/>
      <c r="M133" s="58"/>
      <c r="N133" s="58"/>
      <c r="O133" s="58"/>
      <c r="P133" s="58"/>
      <c r="Q133" s="58"/>
      <c r="R133" s="15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</row>
    <row r="134" spans="2:38" s="22" customFormat="1">
      <c r="B134" s="52"/>
      <c r="C134" s="32"/>
      <c r="D134" s="52"/>
      <c r="E134" s="52"/>
      <c r="F134" s="52"/>
      <c r="G134" s="52"/>
      <c r="K134" s="58"/>
      <c r="L134" s="58"/>
      <c r="M134" s="58"/>
      <c r="N134" s="58"/>
      <c r="O134" s="58"/>
      <c r="P134" s="58"/>
      <c r="Q134" s="58"/>
      <c r="R134" s="15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</row>
    <row r="135" spans="2:38" s="22" customFormat="1">
      <c r="B135" s="52"/>
      <c r="C135" s="32"/>
      <c r="D135" s="52"/>
      <c r="E135" s="52"/>
      <c r="F135" s="52"/>
      <c r="G135" s="52"/>
      <c r="K135" s="58"/>
      <c r="L135" s="58"/>
      <c r="M135" s="58"/>
      <c r="N135" s="58"/>
      <c r="O135" s="58"/>
      <c r="P135" s="58"/>
      <c r="Q135" s="58"/>
      <c r="R135" s="15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</row>
    <row r="136" spans="2:38" s="22" customFormat="1">
      <c r="B136" s="52"/>
      <c r="C136" s="32"/>
      <c r="D136" s="52"/>
      <c r="E136" s="52"/>
      <c r="F136" s="52"/>
      <c r="G136" s="52"/>
      <c r="K136" s="58"/>
      <c r="L136" s="58"/>
      <c r="M136" s="58"/>
      <c r="N136" s="58"/>
      <c r="O136" s="58"/>
      <c r="P136" s="58"/>
      <c r="Q136" s="58"/>
      <c r="R136" s="15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</row>
    <row r="137" spans="2:38" s="22" customFormat="1">
      <c r="B137" s="52"/>
      <c r="C137" s="32"/>
      <c r="D137" s="52"/>
      <c r="E137" s="52"/>
      <c r="F137" s="52"/>
      <c r="G137" s="52"/>
      <c r="K137" s="58"/>
      <c r="L137" s="58"/>
      <c r="M137" s="58"/>
      <c r="N137" s="58"/>
      <c r="O137" s="58"/>
      <c r="P137" s="58"/>
      <c r="Q137" s="58"/>
      <c r="R137" s="15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</row>
    <row r="138" spans="2:38" s="22" customFormat="1">
      <c r="B138" s="52"/>
      <c r="C138" s="32"/>
      <c r="D138" s="52"/>
      <c r="E138" s="52"/>
      <c r="F138" s="52"/>
      <c r="G138" s="52"/>
      <c r="K138" s="58"/>
      <c r="L138" s="58"/>
      <c r="M138" s="58"/>
      <c r="N138" s="58"/>
      <c r="O138" s="58"/>
      <c r="P138" s="58"/>
      <c r="Q138" s="58"/>
      <c r="R138" s="15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</row>
    <row r="139" spans="2:38" s="22" customFormat="1">
      <c r="B139" s="52"/>
      <c r="C139" s="32"/>
      <c r="D139" s="52"/>
      <c r="E139" s="52"/>
      <c r="F139" s="52"/>
      <c r="G139" s="52"/>
      <c r="K139" s="58"/>
      <c r="L139" s="58"/>
      <c r="M139" s="58"/>
      <c r="N139" s="58"/>
      <c r="O139" s="58"/>
      <c r="P139" s="58"/>
      <c r="Q139" s="58"/>
      <c r="R139" s="15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</row>
    <row r="140" spans="2:38" s="22" customFormat="1">
      <c r="B140" s="52"/>
      <c r="C140" s="32"/>
      <c r="D140" s="52"/>
      <c r="E140" s="52"/>
      <c r="F140" s="52"/>
      <c r="G140" s="52"/>
      <c r="K140" s="58"/>
      <c r="L140" s="58"/>
      <c r="M140" s="58"/>
      <c r="N140" s="58"/>
      <c r="O140" s="58"/>
      <c r="P140" s="58"/>
      <c r="Q140" s="58"/>
      <c r="R140" s="15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</row>
    <row r="141" spans="2:38" s="22" customFormat="1">
      <c r="B141" s="52"/>
      <c r="C141" s="32"/>
      <c r="D141" s="52"/>
      <c r="E141" s="52"/>
      <c r="F141" s="52"/>
      <c r="G141" s="52"/>
      <c r="K141" s="58"/>
      <c r="L141" s="58"/>
      <c r="M141" s="58"/>
      <c r="N141" s="58"/>
      <c r="O141" s="58"/>
      <c r="P141" s="58"/>
      <c r="Q141" s="58"/>
      <c r="R141" s="15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</row>
    <row r="142" spans="2:38" s="22" customFormat="1">
      <c r="B142" s="52"/>
      <c r="C142" s="32"/>
      <c r="D142" s="52"/>
      <c r="E142" s="52"/>
      <c r="F142" s="52"/>
      <c r="G142" s="52"/>
      <c r="K142" s="58"/>
      <c r="L142" s="58"/>
      <c r="M142" s="58"/>
      <c r="N142" s="58"/>
      <c r="O142" s="58"/>
      <c r="P142" s="58"/>
      <c r="Q142" s="58"/>
      <c r="R142" s="15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</row>
    <row r="143" spans="2:38" s="22" customFormat="1">
      <c r="B143" s="52"/>
      <c r="C143" s="32"/>
      <c r="D143" s="52"/>
      <c r="E143" s="52"/>
      <c r="F143" s="52"/>
      <c r="G143" s="52"/>
      <c r="K143" s="58"/>
      <c r="L143" s="58"/>
      <c r="M143" s="58"/>
      <c r="N143" s="58"/>
      <c r="O143" s="58"/>
      <c r="P143" s="58"/>
      <c r="Q143" s="58"/>
      <c r="R143" s="15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</row>
    <row r="144" spans="2:38" s="22" customFormat="1">
      <c r="B144" s="52"/>
      <c r="C144" s="32"/>
      <c r="D144" s="52"/>
      <c r="E144" s="52"/>
      <c r="F144" s="52"/>
      <c r="G144" s="52"/>
      <c r="K144" s="58"/>
      <c r="L144" s="58"/>
      <c r="M144" s="58"/>
      <c r="N144" s="58"/>
      <c r="O144" s="58"/>
      <c r="P144" s="58"/>
      <c r="Q144" s="58"/>
      <c r="R144" s="15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</row>
    <row r="145" spans="2:38" s="22" customFormat="1">
      <c r="B145" s="52"/>
      <c r="C145" s="32"/>
      <c r="D145" s="52"/>
      <c r="E145" s="52"/>
      <c r="F145" s="52"/>
      <c r="G145" s="52"/>
      <c r="K145" s="26"/>
      <c r="L145" s="26"/>
      <c r="M145" s="26"/>
      <c r="N145" s="26"/>
      <c r="O145" s="26"/>
      <c r="P145" s="26"/>
      <c r="Q145" s="26"/>
      <c r="R145" s="15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</row>
    <row r="146" spans="2:38" s="22" customFormat="1">
      <c r="B146" s="52"/>
      <c r="C146" s="32"/>
      <c r="D146" s="52"/>
      <c r="E146" s="52"/>
      <c r="F146" s="52"/>
      <c r="G146" s="52"/>
      <c r="K146" s="26"/>
      <c r="L146" s="26"/>
      <c r="M146" s="26"/>
      <c r="N146" s="26"/>
      <c r="O146" s="26"/>
      <c r="P146" s="26"/>
      <c r="Q146" s="26"/>
      <c r="R146" s="15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</row>
    <row r="147" spans="2:38" s="22" customFormat="1">
      <c r="B147" s="52"/>
      <c r="C147" s="32"/>
      <c r="D147" s="52"/>
      <c r="E147" s="52"/>
      <c r="F147" s="52"/>
      <c r="G147" s="52"/>
      <c r="K147" s="26"/>
      <c r="L147" s="26"/>
      <c r="M147" s="26"/>
      <c r="N147" s="26"/>
      <c r="O147" s="26"/>
      <c r="P147" s="26"/>
      <c r="Q147" s="26"/>
      <c r="R147" s="15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</row>
    <row r="148" spans="2:38" s="22" customFormat="1">
      <c r="B148" s="52"/>
      <c r="C148" s="32"/>
      <c r="D148" s="52"/>
      <c r="E148" s="52"/>
      <c r="F148" s="52"/>
      <c r="G148" s="52"/>
      <c r="K148" s="26"/>
      <c r="L148" s="26"/>
      <c r="M148" s="26"/>
      <c r="N148" s="26"/>
      <c r="O148" s="26"/>
      <c r="P148" s="26"/>
      <c r="Q148" s="26"/>
      <c r="R148" s="15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</row>
    <row r="149" spans="2:38" s="22" customFormat="1">
      <c r="B149" s="52"/>
      <c r="C149" s="32"/>
      <c r="D149" s="52"/>
      <c r="E149" s="52"/>
      <c r="F149" s="52"/>
      <c r="G149" s="52"/>
      <c r="K149" s="26"/>
      <c r="L149" s="26"/>
      <c r="M149" s="26"/>
      <c r="N149" s="26"/>
      <c r="O149" s="26"/>
      <c r="P149" s="26"/>
      <c r="Q149" s="26"/>
      <c r="R149" s="15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</row>
    <row r="150" spans="2:38" s="22" customFormat="1">
      <c r="B150" s="52"/>
      <c r="C150" s="32"/>
      <c r="D150" s="52"/>
      <c r="E150" s="52"/>
      <c r="F150" s="52"/>
      <c r="G150" s="52"/>
      <c r="K150" s="26"/>
      <c r="L150" s="26"/>
      <c r="M150" s="26"/>
      <c r="N150" s="26"/>
      <c r="O150" s="26"/>
      <c r="P150" s="26"/>
      <c r="Q150" s="26"/>
      <c r="R150" s="15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</row>
    <row r="151" spans="2:38" s="22" customFormat="1">
      <c r="B151" s="52"/>
      <c r="C151" s="32"/>
      <c r="D151" s="52"/>
      <c r="E151" s="52"/>
      <c r="F151" s="52"/>
      <c r="G151" s="52"/>
      <c r="K151" s="26"/>
      <c r="L151" s="26"/>
      <c r="M151" s="26"/>
      <c r="N151" s="26"/>
      <c r="O151" s="26"/>
      <c r="P151" s="26"/>
      <c r="Q151" s="26"/>
      <c r="R151" s="15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</row>
    <row r="152" spans="2:38" s="22" customFormat="1">
      <c r="B152" s="52"/>
      <c r="C152" s="32"/>
      <c r="D152" s="52"/>
      <c r="E152" s="52"/>
      <c r="F152" s="52"/>
      <c r="G152" s="52"/>
      <c r="K152" s="26"/>
      <c r="L152" s="26"/>
      <c r="M152" s="26"/>
      <c r="N152" s="26"/>
      <c r="O152" s="26"/>
      <c r="P152" s="26"/>
      <c r="Q152" s="26"/>
      <c r="R152" s="15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</row>
    <row r="153" spans="2:38" s="22" customFormat="1">
      <c r="B153" s="52"/>
      <c r="C153" s="32"/>
      <c r="D153" s="52"/>
      <c r="E153" s="52"/>
      <c r="F153" s="52"/>
      <c r="G153" s="52"/>
      <c r="K153" s="26"/>
      <c r="L153" s="26"/>
      <c r="M153" s="26"/>
      <c r="N153" s="26"/>
      <c r="O153" s="26"/>
      <c r="P153" s="26"/>
      <c r="Q153" s="26"/>
      <c r="R153" s="15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</row>
    <row r="154" spans="2:38" s="22" customFormat="1">
      <c r="B154" s="52"/>
      <c r="C154" s="32"/>
      <c r="D154" s="52"/>
      <c r="E154" s="52"/>
      <c r="F154" s="52"/>
      <c r="G154" s="52"/>
      <c r="K154" s="26"/>
      <c r="L154" s="26"/>
      <c r="M154" s="26"/>
      <c r="N154" s="26"/>
      <c r="O154" s="26"/>
      <c r="P154" s="26"/>
      <c r="Q154" s="26"/>
      <c r="R154" s="15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</row>
    <row r="155" spans="2:38" s="22" customFormat="1">
      <c r="B155" s="52"/>
      <c r="C155" s="32"/>
      <c r="D155" s="52"/>
      <c r="E155" s="52"/>
      <c r="F155" s="52"/>
      <c r="G155" s="52"/>
      <c r="K155" s="26"/>
      <c r="L155" s="26"/>
      <c r="M155" s="26"/>
      <c r="N155" s="26"/>
      <c r="O155" s="26"/>
      <c r="P155" s="26"/>
      <c r="Q155" s="26"/>
      <c r="R155" s="15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</row>
    <row r="156" spans="2:38" s="22" customFormat="1">
      <c r="B156" s="52"/>
      <c r="C156" s="32"/>
      <c r="D156" s="52"/>
      <c r="E156" s="52"/>
      <c r="F156" s="52"/>
      <c r="G156" s="52"/>
      <c r="K156" s="26"/>
      <c r="L156" s="26"/>
      <c r="M156" s="26"/>
      <c r="N156" s="26"/>
      <c r="O156" s="26"/>
      <c r="P156" s="26"/>
      <c r="Q156" s="26"/>
      <c r="R156" s="15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</row>
    <row r="157" spans="2:38" s="22" customFormat="1">
      <c r="B157" s="52"/>
      <c r="C157" s="32"/>
      <c r="D157" s="52"/>
      <c r="E157" s="52"/>
      <c r="F157" s="52"/>
      <c r="G157" s="52"/>
      <c r="K157" s="26"/>
      <c r="L157" s="26"/>
      <c r="M157" s="26"/>
      <c r="N157" s="26"/>
      <c r="O157" s="26"/>
      <c r="P157" s="26"/>
      <c r="Q157" s="26"/>
      <c r="R157" s="15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</row>
    <row r="158" spans="2:38" s="22" customFormat="1">
      <c r="B158" s="52"/>
      <c r="C158" s="32"/>
      <c r="D158" s="52"/>
      <c r="E158" s="52"/>
      <c r="F158" s="52"/>
      <c r="G158" s="52"/>
      <c r="K158" s="15"/>
      <c r="L158" s="15"/>
      <c r="M158" s="15"/>
      <c r="N158" s="15"/>
      <c r="O158" s="15"/>
      <c r="P158" s="15"/>
      <c r="Q158" s="15"/>
      <c r="R158" s="15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</row>
    <row r="159" spans="2:38" s="22" customFormat="1">
      <c r="B159" s="52"/>
      <c r="C159" s="32"/>
      <c r="D159" s="52"/>
      <c r="E159" s="52"/>
      <c r="F159" s="52"/>
      <c r="G159" s="52"/>
      <c r="K159" s="15"/>
      <c r="L159" s="15"/>
      <c r="M159" s="15"/>
      <c r="N159" s="15"/>
      <c r="O159" s="15"/>
      <c r="P159" s="15"/>
      <c r="Q159" s="15"/>
      <c r="R159" s="15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</row>
    <row r="160" spans="2:38" s="22" customFormat="1">
      <c r="B160" s="52"/>
      <c r="C160" s="32"/>
      <c r="D160" s="52"/>
      <c r="E160" s="52"/>
      <c r="F160" s="52"/>
      <c r="G160" s="52"/>
      <c r="K160" s="15"/>
      <c r="L160" s="15"/>
      <c r="M160" s="15"/>
      <c r="N160" s="15"/>
      <c r="O160" s="15"/>
      <c r="P160" s="15"/>
      <c r="Q160" s="15"/>
      <c r="R160" s="15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</row>
    <row r="161" spans="2:38" s="22" customFormat="1">
      <c r="B161" s="52"/>
      <c r="C161" s="32"/>
      <c r="D161" s="52"/>
      <c r="E161" s="52"/>
      <c r="F161" s="52"/>
      <c r="G161" s="52"/>
      <c r="K161" s="15"/>
      <c r="L161" s="15"/>
      <c r="M161" s="15"/>
      <c r="N161" s="15"/>
      <c r="O161" s="15"/>
      <c r="P161" s="15"/>
      <c r="Q161" s="15"/>
      <c r="R161" s="15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</row>
    <row r="162" spans="2:38" s="22" customFormat="1">
      <c r="B162" s="52"/>
      <c r="C162" s="32"/>
      <c r="D162" s="52"/>
      <c r="E162" s="52"/>
      <c r="F162" s="52"/>
      <c r="G162" s="52"/>
      <c r="K162" s="15"/>
      <c r="L162" s="15"/>
      <c r="M162" s="15"/>
      <c r="N162" s="15"/>
      <c r="O162" s="15"/>
      <c r="P162" s="15"/>
      <c r="Q162" s="15"/>
      <c r="R162" s="15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</row>
    <row r="163" spans="2:38" s="22" customFormat="1">
      <c r="B163" s="52"/>
      <c r="C163" s="32"/>
      <c r="D163" s="52"/>
      <c r="E163" s="52"/>
      <c r="F163" s="52"/>
      <c r="G163" s="52"/>
      <c r="K163" s="15"/>
      <c r="L163" s="15"/>
      <c r="M163" s="15"/>
      <c r="N163" s="15"/>
      <c r="O163" s="15"/>
      <c r="P163" s="15"/>
      <c r="Q163" s="15"/>
      <c r="R163" s="15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</row>
    <row r="164" spans="2:38" s="22" customFormat="1">
      <c r="B164" s="52"/>
      <c r="C164" s="32"/>
      <c r="D164" s="52"/>
      <c r="E164" s="52"/>
      <c r="F164" s="52"/>
      <c r="G164" s="52"/>
      <c r="K164" s="15"/>
      <c r="L164" s="15"/>
      <c r="M164" s="15"/>
      <c r="N164" s="15"/>
      <c r="O164" s="15"/>
      <c r="P164" s="15"/>
      <c r="Q164" s="15"/>
      <c r="R164" s="15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</row>
    <row r="165" spans="2:38" s="22" customFormat="1">
      <c r="B165" s="52"/>
      <c r="C165" s="32"/>
      <c r="D165" s="52"/>
      <c r="E165" s="52"/>
      <c r="F165" s="52"/>
      <c r="G165" s="52"/>
      <c r="K165" s="15"/>
      <c r="L165" s="15"/>
      <c r="M165" s="15"/>
      <c r="N165" s="15"/>
      <c r="O165" s="15"/>
      <c r="P165" s="15"/>
      <c r="Q165" s="15"/>
      <c r="R165" s="15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</row>
    <row r="166" spans="2:38" s="22" customFormat="1">
      <c r="B166" s="52"/>
      <c r="C166" s="32"/>
      <c r="D166" s="52"/>
      <c r="E166" s="52"/>
      <c r="F166" s="52"/>
      <c r="G166" s="52"/>
      <c r="K166" s="15"/>
      <c r="L166" s="15"/>
      <c r="M166" s="15"/>
      <c r="N166" s="15"/>
      <c r="O166" s="15"/>
      <c r="P166" s="15"/>
      <c r="Q166" s="15"/>
      <c r="R166" s="15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</row>
    <row r="167" spans="2:38" s="22" customFormat="1">
      <c r="B167" s="52"/>
      <c r="C167" s="32"/>
      <c r="D167" s="52"/>
      <c r="E167" s="52"/>
      <c r="F167" s="52"/>
      <c r="G167" s="52"/>
      <c r="K167" s="15"/>
      <c r="L167" s="15"/>
      <c r="M167" s="15"/>
      <c r="N167" s="15"/>
      <c r="O167" s="15"/>
      <c r="P167" s="15"/>
      <c r="Q167" s="15"/>
      <c r="R167" s="15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</row>
    <row r="168" spans="2:38" s="22" customFormat="1">
      <c r="B168" s="52"/>
      <c r="C168" s="32"/>
      <c r="D168" s="52"/>
      <c r="E168" s="52"/>
      <c r="F168" s="52"/>
      <c r="G168" s="52"/>
      <c r="K168" s="15"/>
      <c r="L168" s="15"/>
      <c r="M168" s="15"/>
      <c r="N168" s="15"/>
      <c r="O168" s="15"/>
      <c r="P168" s="15"/>
      <c r="Q168" s="15"/>
      <c r="R168" s="15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</row>
    <row r="169" spans="2:38" s="22" customFormat="1">
      <c r="B169" s="52"/>
      <c r="C169" s="32"/>
      <c r="D169" s="52"/>
      <c r="E169" s="52"/>
      <c r="F169" s="52"/>
      <c r="G169" s="52"/>
      <c r="K169" s="15"/>
      <c r="L169" s="15"/>
      <c r="M169" s="15"/>
      <c r="N169" s="15"/>
      <c r="O169" s="15"/>
      <c r="P169" s="15"/>
      <c r="Q169" s="15"/>
      <c r="R169" s="15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</row>
    <row r="170" spans="2:38" s="22" customFormat="1">
      <c r="B170" s="52"/>
      <c r="C170" s="32"/>
      <c r="D170" s="52"/>
      <c r="E170" s="52"/>
      <c r="F170" s="52"/>
      <c r="G170" s="52"/>
      <c r="K170" s="15"/>
      <c r="L170" s="15"/>
      <c r="M170" s="15"/>
      <c r="N170" s="15"/>
      <c r="O170" s="15"/>
      <c r="P170" s="15"/>
      <c r="Q170" s="15"/>
      <c r="R170" s="15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</row>
    <row r="171" spans="2:38" s="22" customFormat="1">
      <c r="B171" s="52"/>
      <c r="C171" s="32"/>
      <c r="D171" s="52"/>
      <c r="E171" s="52"/>
      <c r="F171" s="52"/>
      <c r="G171" s="52"/>
      <c r="K171" s="15"/>
      <c r="L171" s="15"/>
      <c r="M171" s="15"/>
      <c r="N171" s="15"/>
      <c r="O171" s="15"/>
      <c r="P171" s="15"/>
      <c r="Q171" s="15"/>
      <c r="R171" s="15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</row>
    <row r="172" spans="2:38" s="22" customFormat="1">
      <c r="B172" s="52"/>
      <c r="C172" s="32"/>
      <c r="D172" s="52"/>
      <c r="E172" s="52"/>
      <c r="F172" s="52"/>
      <c r="G172" s="52"/>
      <c r="K172" s="15"/>
      <c r="L172" s="15"/>
      <c r="M172" s="15"/>
      <c r="N172" s="15"/>
      <c r="O172" s="15"/>
      <c r="P172" s="15"/>
      <c r="Q172" s="15"/>
      <c r="R172" s="15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</row>
    <row r="173" spans="2:38" s="22" customFormat="1">
      <c r="B173" s="52"/>
      <c r="C173" s="32"/>
      <c r="D173" s="52"/>
      <c r="E173" s="52"/>
      <c r="F173" s="52"/>
      <c r="G173" s="52"/>
      <c r="K173" s="15"/>
      <c r="L173" s="15"/>
      <c r="M173" s="15"/>
      <c r="N173" s="15"/>
      <c r="O173" s="15"/>
      <c r="P173" s="15"/>
      <c r="Q173" s="15"/>
      <c r="R173" s="15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</row>
    <row r="174" spans="2:38" s="22" customFormat="1">
      <c r="B174" s="52"/>
      <c r="C174" s="32"/>
      <c r="D174" s="52"/>
      <c r="E174" s="52"/>
      <c r="F174" s="52"/>
      <c r="G174" s="52"/>
      <c r="K174" s="15"/>
      <c r="L174" s="15"/>
      <c r="M174" s="15"/>
      <c r="N174" s="15"/>
      <c r="O174" s="15"/>
      <c r="P174" s="15"/>
      <c r="Q174" s="15"/>
      <c r="R174" s="15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</row>
    <row r="175" spans="2:38" s="22" customFormat="1">
      <c r="B175" s="52"/>
      <c r="C175" s="32"/>
      <c r="D175" s="52"/>
      <c r="E175" s="52"/>
      <c r="F175" s="52"/>
      <c r="G175" s="52"/>
      <c r="K175" s="15"/>
      <c r="L175" s="15"/>
      <c r="M175" s="15"/>
      <c r="N175" s="15"/>
      <c r="O175" s="15"/>
      <c r="P175" s="15"/>
      <c r="Q175" s="15"/>
      <c r="R175" s="15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</row>
    <row r="176" spans="2:38" s="22" customFormat="1">
      <c r="B176" s="52"/>
      <c r="C176" s="32"/>
      <c r="D176" s="52"/>
      <c r="E176" s="52"/>
      <c r="F176" s="52"/>
      <c r="G176" s="52"/>
      <c r="K176" s="15"/>
      <c r="L176" s="15"/>
      <c r="M176" s="15"/>
      <c r="N176" s="15"/>
      <c r="O176" s="15"/>
      <c r="P176" s="15"/>
      <c r="Q176" s="15"/>
      <c r="R176" s="15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</row>
    <row r="177" spans="2:38" s="22" customFormat="1">
      <c r="B177" s="52"/>
      <c r="C177" s="32"/>
      <c r="D177" s="52"/>
      <c r="E177" s="52"/>
      <c r="F177" s="52"/>
      <c r="G177" s="52"/>
      <c r="K177" s="15"/>
      <c r="L177" s="15"/>
      <c r="M177" s="15"/>
      <c r="N177" s="15"/>
      <c r="O177" s="15"/>
      <c r="P177" s="15"/>
      <c r="Q177" s="15"/>
      <c r="R177" s="15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</row>
    <row r="178" spans="2:38" s="22" customFormat="1">
      <c r="B178" s="52"/>
      <c r="C178" s="32"/>
      <c r="D178" s="52"/>
      <c r="E178" s="52"/>
      <c r="F178" s="52"/>
      <c r="G178" s="52"/>
      <c r="K178" s="15"/>
      <c r="L178" s="15"/>
      <c r="M178" s="15"/>
      <c r="N178" s="15"/>
      <c r="O178" s="15"/>
      <c r="P178" s="15"/>
      <c r="Q178" s="15"/>
      <c r="R178" s="15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</row>
    <row r="179" spans="2:38" s="22" customFormat="1">
      <c r="B179" s="52"/>
      <c r="C179" s="32"/>
      <c r="D179" s="52"/>
      <c r="E179" s="52"/>
      <c r="F179" s="52"/>
      <c r="G179" s="52"/>
      <c r="K179" s="15"/>
      <c r="L179" s="15"/>
      <c r="M179" s="15"/>
      <c r="N179" s="15"/>
      <c r="O179" s="15"/>
      <c r="P179" s="15"/>
      <c r="Q179" s="15"/>
      <c r="R179" s="15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</row>
    <row r="180" spans="2:38" s="22" customFormat="1">
      <c r="B180" s="52"/>
      <c r="C180" s="32"/>
      <c r="D180" s="52"/>
      <c r="E180" s="52"/>
      <c r="F180" s="52"/>
      <c r="G180" s="52"/>
      <c r="K180" s="15"/>
      <c r="L180" s="15"/>
      <c r="M180" s="15"/>
      <c r="N180" s="15"/>
      <c r="O180" s="15"/>
      <c r="P180" s="15"/>
      <c r="Q180" s="15"/>
      <c r="R180" s="15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</row>
    <row r="181" spans="2:38" s="22" customFormat="1">
      <c r="B181" s="52"/>
      <c r="C181" s="32"/>
      <c r="D181" s="52"/>
      <c r="E181" s="52"/>
      <c r="F181" s="52"/>
      <c r="G181" s="52"/>
      <c r="K181" s="15"/>
      <c r="L181" s="15"/>
      <c r="M181" s="15"/>
      <c r="N181" s="15"/>
      <c r="O181" s="15"/>
      <c r="P181" s="15"/>
      <c r="Q181" s="15"/>
      <c r="R181" s="15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</row>
    <row r="182" spans="2:38" s="22" customFormat="1">
      <c r="B182" s="52"/>
      <c r="C182" s="32"/>
      <c r="D182" s="52"/>
      <c r="E182" s="52"/>
      <c r="F182" s="52"/>
      <c r="G182" s="52"/>
      <c r="K182" s="15"/>
      <c r="L182" s="15"/>
      <c r="M182" s="15"/>
      <c r="N182" s="15"/>
      <c r="O182" s="15"/>
      <c r="P182" s="15"/>
      <c r="Q182" s="15"/>
      <c r="R182" s="15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</row>
    <row r="183" spans="2:38" s="22" customFormat="1">
      <c r="B183" s="52"/>
      <c r="C183" s="32"/>
      <c r="D183" s="52"/>
      <c r="E183" s="52"/>
      <c r="F183" s="52"/>
      <c r="G183" s="52"/>
      <c r="K183" s="15"/>
      <c r="L183" s="15"/>
      <c r="M183" s="15"/>
      <c r="N183" s="15"/>
      <c r="O183" s="15"/>
      <c r="P183" s="15"/>
      <c r="Q183" s="15"/>
      <c r="R183" s="15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</row>
    <row r="184" spans="2:38" s="22" customFormat="1">
      <c r="B184" s="52"/>
      <c r="C184" s="32"/>
      <c r="D184" s="52"/>
      <c r="E184" s="52"/>
      <c r="F184" s="52"/>
      <c r="G184" s="52"/>
      <c r="K184" s="15"/>
      <c r="L184" s="15"/>
      <c r="M184" s="15"/>
      <c r="N184" s="15"/>
      <c r="O184" s="15"/>
      <c r="P184" s="15"/>
      <c r="Q184" s="15"/>
      <c r="R184" s="15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</row>
    <row r="185" spans="2:38" s="22" customFormat="1">
      <c r="B185" s="52"/>
      <c r="C185" s="32"/>
      <c r="D185" s="52"/>
      <c r="E185" s="52"/>
      <c r="F185" s="52"/>
      <c r="G185" s="52"/>
      <c r="K185" s="15"/>
      <c r="L185" s="15"/>
      <c r="M185" s="15"/>
      <c r="N185" s="15"/>
      <c r="O185" s="15"/>
      <c r="P185" s="15"/>
      <c r="Q185" s="15"/>
      <c r="R185" s="15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</row>
    <row r="186" spans="2:38" s="22" customFormat="1">
      <c r="B186" s="52"/>
      <c r="C186" s="32"/>
      <c r="D186" s="52"/>
      <c r="E186" s="52"/>
      <c r="F186" s="52"/>
      <c r="G186" s="52"/>
      <c r="K186" s="15"/>
      <c r="L186" s="15"/>
      <c r="M186" s="15"/>
      <c r="N186" s="15"/>
      <c r="O186" s="15"/>
      <c r="P186" s="15"/>
      <c r="Q186" s="15"/>
      <c r="R186" s="15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</row>
    <row r="187" spans="2:38" s="22" customFormat="1">
      <c r="B187" s="52"/>
      <c r="C187" s="32"/>
      <c r="D187" s="52"/>
      <c r="E187" s="52"/>
      <c r="F187" s="52"/>
      <c r="G187" s="52"/>
      <c r="K187" s="15"/>
      <c r="L187" s="15"/>
      <c r="M187" s="15"/>
      <c r="N187" s="15"/>
      <c r="O187" s="15"/>
      <c r="P187" s="15"/>
      <c r="Q187" s="15"/>
      <c r="R187" s="15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</row>
    <row r="188" spans="2:38" s="22" customFormat="1">
      <c r="B188" s="52"/>
      <c r="C188" s="32"/>
      <c r="D188" s="52"/>
      <c r="E188" s="52"/>
      <c r="F188" s="52"/>
      <c r="G188" s="52"/>
      <c r="K188" s="15"/>
      <c r="L188" s="15"/>
      <c r="M188" s="15"/>
      <c r="N188" s="15"/>
      <c r="O188" s="15"/>
      <c r="P188" s="15"/>
      <c r="Q188" s="15"/>
      <c r="R188" s="15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</row>
    <row r="189" spans="2:38" s="22" customFormat="1">
      <c r="B189" s="52"/>
      <c r="C189" s="32"/>
      <c r="D189" s="52"/>
      <c r="E189" s="52"/>
      <c r="F189" s="52"/>
      <c r="G189" s="52"/>
      <c r="K189" s="15"/>
      <c r="L189" s="15"/>
      <c r="M189" s="15"/>
      <c r="N189" s="15"/>
      <c r="O189" s="15"/>
      <c r="P189" s="15"/>
      <c r="Q189" s="15"/>
      <c r="R189" s="15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</row>
    <row r="190" spans="2:38" s="22" customFormat="1">
      <c r="B190" s="52"/>
      <c r="C190" s="32"/>
      <c r="D190" s="52"/>
      <c r="E190" s="52"/>
      <c r="F190" s="52"/>
      <c r="G190" s="52"/>
      <c r="K190" s="15"/>
      <c r="L190" s="15"/>
      <c r="M190" s="15"/>
      <c r="N190" s="15"/>
      <c r="O190" s="15"/>
      <c r="P190" s="15"/>
      <c r="Q190" s="15"/>
      <c r="R190" s="15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</row>
    <row r="191" spans="2:38" s="22" customFormat="1">
      <c r="B191" s="52"/>
      <c r="C191" s="32"/>
      <c r="D191" s="52"/>
      <c r="E191" s="52"/>
      <c r="F191" s="52"/>
      <c r="G191" s="52"/>
      <c r="K191" s="15"/>
      <c r="L191" s="15"/>
      <c r="M191" s="15"/>
      <c r="N191" s="15"/>
      <c r="O191" s="15"/>
      <c r="P191" s="15"/>
      <c r="Q191" s="15"/>
      <c r="R191" s="15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</row>
    <row r="192" spans="2:38" s="22" customFormat="1">
      <c r="B192" s="52"/>
      <c r="C192" s="32"/>
      <c r="D192" s="52"/>
      <c r="E192" s="52"/>
      <c r="F192" s="52"/>
      <c r="G192" s="52"/>
      <c r="K192" s="15"/>
      <c r="L192" s="15"/>
      <c r="M192" s="15"/>
      <c r="N192" s="15"/>
      <c r="O192" s="15"/>
      <c r="P192" s="15"/>
      <c r="Q192" s="15"/>
      <c r="R192" s="15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</row>
    <row r="193" spans="2:38" s="22" customFormat="1">
      <c r="B193" s="52"/>
      <c r="C193" s="32"/>
      <c r="D193" s="52"/>
      <c r="E193" s="52"/>
      <c r="F193" s="52"/>
      <c r="G193" s="52"/>
      <c r="K193" s="15"/>
      <c r="L193" s="15"/>
      <c r="M193" s="15"/>
      <c r="N193" s="15"/>
      <c r="O193" s="15"/>
      <c r="P193" s="15"/>
      <c r="Q193" s="15"/>
      <c r="R193" s="15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</row>
    <row r="194" spans="2:38" s="22" customFormat="1">
      <c r="B194" s="52"/>
      <c r="C194" s="32"/>
      <c r="D194" s="52"/>
      <c r="E194" s="52"/>
      <c r="F194" s="52"/>
      <c r="G194" s="52"/>
      <c r="K194" s="15"/>
      <c r="L194" s="15"/>
      <c r="M194" s="15"/>
      <c r="N194" s="15"/>
      <c r="O194" s="15"/>
      <c r="P194" s="15"/>
      <c r="Q194" s="15"/>
      <c r="R194" s="15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</row>
    <row r="195" spans="2:38" s="22" customFormat="1">
      <c r="B195" s="52"/>
      <c r="C195" s="32"/>
      <c r="D195" s="52"/>
      <c r="E195" s="52"/>
      <c r="F195" s="52"/>
      <c r="G195" s="52"/>
      <c r="K195" s="15"/>
      <c r="L195" s="15"/>
      <c r="M195" s="15"/>
      <c r="N195" s="15"/>
      <c r="O195" s="15"/>
      <c r="P195" s="15"/>
      <c r="Q195" s="15"/>
      <c r="R195" s="15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</row>
    <row r="196" spans="2:38" s="22" customFormat="1">
      <c r="B196" s="52"/>
      <c r="C196" s="32"/>
      <c r="D196" s="52"/>
      <c r="E196" s="52"/>
      <c r="F196" s="52"/>
      <c r="G196" s="52"/>
      <c r="K196" s="15"/>
      <c r="L196" s="15"/>
      <c r="M196" s="15"/>
      <c r="N196" s="15"/>
      <c r="O196" s="15"/>
      <c r="P196" s="15"/>
      <c r="Q196" s="15"/>
      <c r="R196" s="15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</row>
    <row r="197" spans="2:38" s="22" customFormat="1">
      <c r="B197" s="52"/>
      <c r="C197" s="32"/>
      <c r="D197" s="52"/>
      <c r="E197" s="52"/>
      <c r="F197" s="52"/>
      <c r="G197" s="52"/>
      <c r="K197" s="15"/>
      <c r="L197" s="15"/>
      <c r="M197" s="15"/>
      <c r="N197" s="15"/>
      <c r="O197" s="15"/>
      <c r="P197" s="15"/>
      <c r="Q197" s="15"/>
      <c r="R197" s="15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</row>
    <row r="198" spans="2:38" s="22" customFormat="1">
      <c r="B198" s="52"/>
      <c r="C198" s="32"/>
      <c r="D198" s="52"/>
      <c r="E198" s="52"/>
      <c r="F198" s="52"/>
      <c r="G198" s="52"/>
      <c r="K198" s="15"/>
      <c r="L198" s="15"/>
      <c r="M198" s="15"/>
      <c r="N198" s="15"/>
      <c r="O198" s="15"/>
      <c r="P198" s="15"/>
      <c r="Q198" s="15"/>
      <c r="R198" s="15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</row>
    <row r="199" spans="2:38" s="22" customFormat="1">
      <c r="B199" s="52"/>
      <c r="C199" s="32"/>
      <c r="D199" s="52"/>
      <c r="E199" s="52"/>
      <c r="F199" s="52"/>
      <c r="G199" s="52"/>
      <c r="K199" s="15"/>
      <c r="L199" s="15"/>
      <c r="M199" s="15"/>
      <c r="N199" s="15"/>
      <c r="O199" s="15"/>
      <c r="P199" s="15"/>
      <c r="Q199" s="15"/>
      <c r="R199" s="15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</row>
    <row r="200" spans="2:38" s="22" customFormat="1">
      <c r="B200" s="52"/>
      <c r="C200" s="32"/>
      <c r="D200" s="52"/>
      <c r="E200" s="52"/>
      <c r="F200" s="52"/>
      <c r="G200" s="52"/>
      <c r="K200" s="15"/>
      <c r="L200" s="15"/>
      <c r="M200" s="15"/>
      <c r="N200" s="15"/>
      <c r="O200" s="15"/>
      <c r="P200" s="15"/>
      <c r="Q200" s="15"/>
      <c r="R200" s="15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</row>
    <row r="201" spans="2:38" s="22" customFormat="1">
      <c r="B201" s="52"/>
      <c r="C201" s="32"/>
      <c r="D201" s="52"/>
      <c r="E201" s="52"/>
      <c r="F201" s="52"/>
      <c r="G201" s="52"/>
      <c r="K201" s="15"/>
      <c r="L201" s="15"/>
      <c r="M201" s="15"/>
      <c r="N201" s="15"/>
      <c r="O201" s="15"/>
      <c r="P201" s="15"/>
      <c r="Q201" s="15"/>
      <c r="R201" s="15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</row>
    <row r="202" spans="2:38" s="22" customFormat="1">
      <c r="B202" s="52"/>
      <c r="C202" s="32"/>
      <c r="D202" s="52"/>
      <c r="E202" s="52"/>
      <c r="F202" s="52"/>
      <c r="G202" s="52"/>
      <c r="K202" s="15"/>
      <c r="L202" s="15"/>
      <c r="M202" s="15"/>
      <c r="N202" s="15"/>
      <c r="O202" s="15"/>
      <c r="P202" s="15"/>
      <c r="Q202" s="15"/>
      <c r="R202" s="15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</row>
    <row r="203" spans="2:38" s="22" customFormat="1">
      <c r="B203" s="52"/>
      <c r="C203" s="32"/>
      <c r="D203" s="52"/>
      <c r="E203" s="52"/>
      <c r="F203" s="52"/>
      <c r="G203" s="52"/>
      <c r="K203" s="15"/>
      <c r="L203" s="15"/>
      <c r="M203" s="15"/>
      <c r="N203" s="15"/>
      <c r="O203" s="15"/>
      <c r="P203" s="15"/>
      <c r="Q203" s="15"/>
      <c r="R203" s="15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</row>
    <row r="204" spans="2:38" s="22" customFormat="1">
      <c r="B204" s="52"/>
      <c r="C204" s="32"/>
      <c r="D204" s="52"/>
      <c r="E204" s="52"/>
      <c r="F204" s="52"/>
      <c r="G204" s="52"/>
      <c r="K204" s="15"/>
      <c r="L204" s="15"/>
      <c r="M204" s="15"/>
      <c r="N204" s="15"/>
      <c r="O204" s="15"/>
      <c r="P204" s="15"/>
      <c r="Q204" s="15"/>
      <c r="R204" s="15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</row>
    <row r="205" spans="2:38" s="22" customFormat="1">
      <c r="B205" s="52"/>
      <c r="C205" s="32"/>
      <c r="D205" s="52"/>
      <c r="E205" s="52"/>
      <c r="F205" s="52"/>
      <c r="G205" s="52"/>
      <c r="K205" s="15"/>
      <c r="L205" s="15"/>
      <c r="M205" s="15"/>
      <c r="N205" s="15"/>
      <c r="O205" s="15"/>
      <c r="P205" s="15"/>
      <c r="Q205" s="15"/>
      <c r="R205" s="15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</row>
    <row r="206" spans="2:38" s="22" customFormat="1">
      <c r="B206" s="52"/>
      <c r="C206" s="32"/>
      <c r="D206" s="52"/>
      <c r="E206" s="52"/>
      <c r="F206" s="52"/>
      <c r="G206" s="52"/>
      <c r="K206" s="15"/>
      <c r="L206" s="15"/>
      <c r="M206" s="15"/>
      <c r="N206" s="15"/>
      <c r="O206" s="15"/>
      <c r="P206" s="15"/>
      <c r="Q206" s="15"/>
      <c r="R206" s="15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</row>
    <row r="207" spans="2:38" s="22" customFormat="1">
      <c r="B207" s="52"/>
      <c r="C207" s="32"/>
      <c r="D207" s="52"/>
      <c r="E207" s="52"/>
      <c r="F207" s="52"/>
      <c r="G207" s="52"/>
      <c r="K207" s="15"/>
      <c r="L207" s="15"/>
      <c r="M207" s="15"/>
      <c r="N207" s="15"/>
      <c r="O207" s="15"/>
      <c r="P207" s="15"/>
      <c r="Q207" s="15"/>
      <c r="R207" s="15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</row>
    <row r="208" spans="2:38" s="22" customFormat="1">
      <c r="B208" s="52"/>
      <c r="C208" s="32"/>
      <c r="D208" s="52"/>
      <c r="E208" s="52"/>
      <c r="F208" s="52"/>
      <c r="G208" s="52"/>
      <c r="K208" s="15"/>
      <c r="L208" s="15"/>
      <c r="M208" s="15"/>
      <c r="N208" s="15"/>
      <c r="O208" s="15"/>
      <c r="P208" s="15"/>
      <c r="Q208" s="15"/>
      <c r="R208" s="15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</row>
    <row r="209" spans="2:38" s="22" customFormat="1">
      <c r="B209" s="52"/>
      <c r="C209" s="32"/>
      <c r="D209" s="52"/>
      <c r="E209" s="52"/>
      <c r="F209" s="52"/>
      <c r="G209" s="52"/>
      <c r="K209" s="15"/>
      <c r="L209" s="15"/>
      <c r="M209" s="15"/>
      <c r="N209" s="15"/>
      <c r="O209" s="15"/>
      <c r="P209" s="15"/>
      <c r="Q209" s="15"/>
      <c r="R209" s="15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</row>
    <row r="210" spans="2:38" s="22" customFormat="1">
      <c r="B210" s="52"/>
      <c r="C210" s="32"/>
      <c r="D210" s="52"/>
      <c r="E210" s="52"/>
      <c r="F210" s="52"/>
      <c r="G210" s="52"/>
      <c r="K210" s="15"/>
      <c r="L210" s="15"/>
      <c r="M210" s="15"/>
      <c r="N210" s="15"/>
      <c r="O210" s="15"/>
      <c r="P210" s="15"/>
      <c r="Q210" s="15"/>
      <c r="R210" s="15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</row>
    <row r="211" spans="2:38" s="22" customFormat="1">
      <c r="B211" s="52"/>
      <c r="C211" s="32"/>
      <c r="D211" s="52"/>
      <c r="E211" s="52"/>
      <c r="F211" s="52"/>
      <c r="G211" s="52"/>
      <c r="K211" s="15"/>
      <c r="L211" s="15"/>
      <c r="M211" s="15"/>
      <c r="N211" s="15"/>
      <c r="O211" s="15"/>
      <c r="P211" s="15"/>
      <c r="Q211" s="15"/>
      <c r="R211" s="15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</row>
    <row r="212" spans="2:38" s="22" customFormat="1">
      <c r="B212" s="52"/>
      <c r="C212" s="32"/>
      <c r="D212" s="52"/>
      <c r="E212" s="52"/>
      <c r="F212" s="52"/>
      <c r="G212" s="52"/>
      <c r="K212" s="15"/>
      <c r="L212" s="15"/>
      <c r="M212" s="15"/>
      <c r="N212" s="15"/>
      <c r="O212" s="15"/>
      <c r="P212" s="15"/>
      <c r="Q212" s="15"/>
      <c r="R212" s="15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</row>
    <row r="213" spans="2:38" s="22" customFormat="1">
      <c r="B213" s="52"/>
      <c r="C213" s="32"/>
      <c r="D213" s="52"/>
      <c r="E213" s="52"/>
      <c r="F213" s="52"/>
      <c r="G213" s="52"/>
      <c r="K213" s="15"/>
      <c r="L213" s="15"/>
      <c r="M213" s="15"/>
      <c r="N213" s="15"/>
      <c r="O213" s="15"/>
      <c r="P213" s="15"/>
      <c r="Q213" s="15"/>
      <c r="R213" s="15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</row>
    <row r="214" spans="2:38" s="22" customFormat="1">
      <c r="B214" s="52"/>
      <c r="C214" s="32"/>
      <c r="D214" s="52"/>
      <c r="E214" s="52"/>
      <c r="F214" s="52"/>
      <c r="G214" s="52"/>
      <c r="K214" s="15"/>
      <c r="L214" s="15"/>
      <c r="M214" s="15"/>
      <c r="N214" s="15"/>
      <c r="O214" s="15"/>
      <c r="P214" s="15"/>
      <c r="Q214" s="15"/>
      <c r="R214" s="15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</row>
    <row r="215" spans="2:38" s="22" customFormat="1">
      <c r="B215" s="52"/>
      <c r="C215" s="32"/>
      <c r="D215" s="52"/>
      <c r="E215" s="52"/>
      <c r="F215" s="52"/>
      <c r="G215" s="52"/>
      <c r="K215" s="15"/>
      <c r="L215" s="15"/>
      <c r="M215" s="15"/>
      <c r="N215" s="15"/>
      <c r="O215" s="15"/>
      <c r="P215" s="15"/>
      <c r="Q215" s="15"/>
      <c r="R215" s="15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</row>
    <row r="216" spans="2:38" s="22" customFormat="1">
      <c r="B216" s="52"/>
      <c r="C216" s="32"/>
      <c r="D216" s="52"/>
      <c r="E216" s="52"/>
      <c r="F216" s="52"/>
      <c r="G216" s="52"/>
      <c r="K216" s="15"/>
      <c r="L216" s="15"/>
      <c r="M216" s="15"/>
      <c r="N216" s="15"/>
      <c r="O216" s="15"/>
      <c r="P216" s="15"/>
      <c r="Q216" s="15"/>
      <c r="R216" s="15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</row>
    <row r="217" spans="2:38" s="22" customFormat="1">
      <c r="B217" s="52"/>
      <c r="C217" s="32"/>
      <c r="D217" s="52"/>
      <c r="E217" s="52"/>
      <c r="F217" s="52"/>
      <c r="G217" s="52"/>
      <c r="K217" s="15"/>
      <c r="L217" s="15"/>
      <c r="M217" s="15"/>
      <c r="N217" s="15"/>
      <c r="O217" s="15"/>
      <c r="P217" s="15"/>
      <c r="Q217" s="15"/>
      <c r="R217" s="15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</row>
    <row r="218" spans="2:38" s="22" customFormat="1">
      <c r="B218" s="52"/>
      <c r="C218" s="32"/>
      <c r="D218" s="52"/>
      <c r="E218" s="52"/>
      <c r="F218" s="52"/>
      <c r="G218" s="52"/>
      <c r="K218" s="15"/>
      <c r="L218" s="15"/>
      <c r="M218" s="15"/>
      <c r="N218" s="15"/>
      <c r="O218" s="15"/>
      <c r="P218" s="15"/>
      <c r="Q218" s="15"/>
      <c r="R218" s="15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</row>
    <row r="219" spans="2:38" s="22" customFormat="1">
      <c r="B219" s="52"/>
      <c r="C219" s="32"/>
      <c r="D219" s="52"/>
      <c r="E219" s="52"/>
      <c r="F219" s="52"/>
      <c r="G219" s="52"/>
      <c r="K219" s="15"/>
      <c r="L219" s="15"/>
      <c r="M219" s="15"/>
      <c r="N219" s="15"/>
      <c r="O219" s="15"/>
      <c r="P219" s="15"/>
      <c r="Q219" s="15"/>
      <c r="R219" s="15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</row>
    <row r="220" spans="2:38" s="22" customFormat="1">
      <c r="B220" s="52"/>
      <c r="C220" s="32"/>
      <c r="D220" s="52"/>
      <c r="E220" s="52"/>
      <c r="F220" s="52"/>
      <c r="G220" s="52"/>
      <c r="K220" s="15"/>
      <c r="L220" s="15"/>
      <c r="M220" s="15"/>
      <c r="N220" s="15"/>
      <c r="O220" s="15"/>
      <c r="P220" s="15"/>
      <c r="Q220" s="15"/>
      <c r="R220" s="15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</row>
    <row r="221" spans="2:38" s="22" customFormat="1">
      <c r="B221" s="52"/>
      <c r="C221" s="32"/>
      <c r="D221" s="52"/>
      <c r="E221" s="52"/>
      <c r="F221" s="52"/>
      <c r="G221" s="52"/>
      <c r="K221" s="15"/>
      <c r="L221" s="15"/>
      <c r="M221" s="15"/>
      <c r="N221" s="15"/>
      <c r="O221" s="15"/>
      <c r="P221" s="15"/>
      <c r="Q221" s="15"/>
      <c r="R221" s="15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</row>
    <row r="222" spans="2:38" s="22" customFormat="1">
      <c r="B222" s="52"/>
      <c r="C222" s="32"/>
      <c r="D222" s="52"/>
      <c r="E222" s="52"/>
      <c r="F222" s="52"/>
      <c r="G222" s="52"/>
      <c r="K222" s="15"/>
      <c r="L222" s="15"/>
      <c r="M222" s="15"/>
      <c r="N222" s="15"/>
      <c r="O222" s="15"/>
      <c r="P222" s="15"/>
      <c r="Q222" s="15"/>
      <c r="R222" s="15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</row>
    <row r="223" spans="2:38">
      <c r="B223" s="59"/>
      <c r="C223" s="60"/>
      <c r="D223" s="59"/>
      <c r="E223" s="59"/>
      <c r="F223" s="59"/>
      <c r="G223" s="59"/>
    </row>
    <row r="224" spans="2:38">
      <c r="B224" s="59"/>
      <c r="C224" s="60"/>
      <c r="D224" s="59"/>
      <c r="E224" s="59"/>
      <c r="F224" s="59"/>
      <c r="G224" s="59"/>
    </row>
    <row r="225" spans="2:7">
      <c r="B225" s="59"/>
      <c r="C225" s="60"/>
      <c r="D225" s="59"/>
      <c r="E225" s="59"/>
      <c r="F225" s="59"/>
      <c r="G225" s="59"/>
    </row>
    <row r="226" spans="2:7">
      <c r="B226" s="59"/>
      <c r="C226" s="60"/>
      <c r="D226" s="59"/>
      <c r="E226" s="59"/>
      <c r="F226" s="59"/>
      <c r="G226" s="59"/>
    </row>
    <row r="227" spans="2:7">
      <c r="B227" s="59"/>
      <c r="C227" s="60"/>
      <c r="D227" s="59"/>
      <c r="E227" s="59"/>
      <c r="F227" s="59"/>
      <c r="G227" s="59"/>
    </row>
    <row r="228" spans="2:7">
      <c r="B228" s="59"/>
      <c r="C228" s="60"/>
      <c r="D228" s="59"/>
      <c r="E228" s="59"/>
      <c r="F228" s="59"/>
      <c r="G228" s="59"/>
    </row>
    <row r="229" spans="2:7">
      <c r="B229" s="59"/>
      <c r="C229" s="60"/>
      <c r="D229" s="59"/>
      <c r="E229" s="59"/>
      <c r="F229" s="59"/>
      <c r="G229" s="59"/>
    </row>
    <row r="230" spans="2:7">
      <c r="B230" s="59"/>
      <c r="C230" s="60"/>
      <c r="D230" s="59"/>
      <c r="E230" s="59"/>
      <c r="F230" s="59"/>
      <c r="G230" s="59"/>
    </row>
    <row r="231" spans="2:7">
      <c r="B231" s="59"/>
      <c r="C231" s="60"/>
      <c r="D231" s="59"/>
      <c r="E231" s="59"/>
      <c r="F231" s="59"/>
      <c r="G231" s="59"/>
    </row>
    <row r="232" spans="2:7">
      <c r="B232" s="59"/>
      <c r="C232" s="60"/>
      <c r="D232" s="59"/>
      <c r="E232" s="59"/>
      <c r="F232" s="59"/>
      <c r="G232" s="59"/>
    </row>
    <row r="233" spans="2:7">
      <c r="B233" s="59"/>
      <c r="C233" s="60"/>
      <c r="D233" s="59"/>
      <c r="E233" s="59"/>
      <c r="F233" s="59"/>
      <c r="G233" s="59"/>
    </row>
    <row r="234" spans="2:7">
      <c r="B234" s="59"/>
      <c r="C234" s="60"/>
      <c r="D234" s="59"/>
      <c r="E234" s="59"/>
      <c r="F234" s="59"/>
      <c r="G234" s="59"/>
    </row>
    <row r="235" spans="2:7">
      <c r="B235" s="59"/>
      <c r="C235" s="60"/>
      <c r="D235" s="59"/>
      <c r="E235" s="59"/>
      <c r="F235" s="59"/>
      <c r="G235" s="59"/>
    </row>
    <row r="236" spans="2:7">
      <c r="B236" s="59"/>
      <c r="C236" s="60"/>
      <c r="D236" s="59"/>
      <c r="E236" s="59"/>
      <c r="F236" s="59"/>
      <c r="G236" s="59"/>
    </row>
    <row r="237" spans="2:7">
      <c r="B237" s="59"/>
      <c r="C237" s="60"/>
      <c r="D237" s="59"/>
      <c r="E237" s="59"/>
      <c r="F237" s="59"/>
      <c r="G237" s="59"/>
    </row>
    <row r="238" spans="2:7">
      <c r="B238" s="59"/>
      <c r="C238" s="60"/>
      <c r="D238" s="59"/>
      <c r="E238" s="59"/>
      <c r="F238" s="59"/>
      <c r="G238" s="59"/>
    </row>
    <row r="239" spans="2:7">
      <c r="B239" s="59"/>
      <c r="C239" s="60"/>
      <c r="D239" s="59"/>
      <c r="E239" s="59"/>
      <c r="F239" s="59"/>
      <c r="G239" s="59"/>
    </row>
    <row r="240" spans="2:7">
      <c r="B240" s="59"/>
      <c r="C240" s="60"/>
      <c r="D240" s="59"/>
      <c r="E240" s="59"/>
      <c r="F240" s="59"/>
      <c r="G240" s="59"/>
    </row>
    <row r="241" spans="2:7">
      <c r="B241" s="59"/>
      <c r="C241" s="60"/>
      <c r="D241" s="59"/>
      <c r="E241" s="59"/>
      <c r="F241" s="59"/>
      <c r="G241" s="59"/>
    </row>
    <row r="242" spans="2:7">
      <c r="B242" s="59"/>
      <c r="C242" s="60"/>
      <c r="D242" s="59"/>
      <c r="E242" s="59"/>
      <c r="F242" s="59"/>
      <c r="G242" s="59"/>
    </row>
    <row r="243" spans="2:7">
      <c r="B243" s="59"/>
      <c r="C243" s="60"/>
      <c r="D243" s="59"/>
      <c r="E243" s="59"/>
      <c r="F243" s="59"/>
      <c r="G243" s="59"/>
    </row>
    <row r="244" spans="2:7">
      <c r="B244" s="59"/>
      <c r="C244" s="60"/>
      <c r="D244" s="59"/>
      <c r="E244" s="59"/>
      <c r="F244" s="59"/>
      <c r="G244" s="59"/>
    </row>
    <row r="245" spans="2:7">
      <c r="B245" s="59"/>
      <c r="C245" s="60"/>
      <c r="D245" s="59"/>
      <c r="E245" s="59"/>
      <c r="F245" s="59"/>
      <c r="G245" s="59"/>
    </row>
    <row r="246" spans="2:7">
      <c r="B246" s="59"/>
      <c r="C246" s="60"/>
      <c r="D246" s="59"/>
      <c r="E246" s="59"/>
      <c r="F246" s="59"/>
      <c r="G246" s="59"/>
    </row>
    <row r="247" spans="2:7">
      <c r="B247" s="59"/>
      <c r="C247" s="60"/>
      <c r="D247" s="59"/>
      <c r="E247" s="59"/>
      <c r="F247" s="59"/>
      <c r="G247" s="59"/>
    </row>
    <row r="248" spans="2:7">
      <c r="B248" s="59"/>
      <c r="C248" s="60"/>
      <c r="D248" s="59"/>
      <c r="E248" s="59"/>
      <c r="F248" s="59"/>
      <c r="G248" s="59"/>
    </row>
    <row r="249" spans="2:7">
      <c r="B249" s="59"/>
      <c r="C249" s="60"/>
      <c r="D249" s="59"/>
      <c r="E249" s="59"/>
      <c r="F249" s="59"/>
      <c r="G249" s="59"/>
    </row>
    <row r="250" spans="2:7">
      <c r="B250" s="59"/>
      <c r="C250" s="60"/>
      <c r="D250" s="59"/>
      <c r="E250" s="59"/>
      <c r="F250" s="59"/>
      <c r="G250" s="59"/>
    </row>
    <row r="251" spans="2:7">
      <c r="B251" s="59"/>
      <c r="C251" s="60"/>
      <c r="D251" s="59"/>
      <c r="E251" s="59"/>
      <c r="F251" s="59"/>
      <c r="G251" s="59"/>
    </row>
    <row r="252" spans="2:7">
      <c r="B252" s="59"/>
      <c r="C252" s="60"/>
      <c r="D252" s="59"/>
      <c r="E252" s="59"/>
      <c r="F252" s="59"/>
      <c r="G252" s="59"/>
    </row>
    <row r="253" spans="2:7">
      <c r="B253" s="59"/>
      <c r="C253" s="60"/>
      <c r="D253" s="59"/>
      <c r="E253" s="59"/>
      <c r="F253" s="59"/>
      <c r="G253" s="59"/>
    </row>
    <row r="254" spans="2:7">
      <c r="B254" s="59"/>
      <c r="C254" s="60"/>
      <c r="D254" s="59"/>
      <c r="E254" s="59"/>
      <c r="F254" s="59"/>
      <c r="G254" s="59"/>
    </row>
    <row r="255" spans="2:7">
      <c r="B255" s="59"/>
      <c r="C255" s="60"/>
      <c r="D255" s="59"/>
      <c r="E255" s="59"/>
      <c r="F255" s="59"/>
      <c r="G255" s="59"/>
    </row>
    <row r="256" spans="2:7">
      <c r="B256" s="59"/>
      <c r="C256" s="60"/>
      <c r="D256" s="59"/>
      <c r="E256" s="59"/>
      <c r="F256" s="59"/>
      <c r="G256" s="59"/>
    </row>
    <row r="257" spans="2:7">
      <c r="B257" s="59"/>
      <c r="C257" s="60"/>
      <c r="D257" s="59"/>
      <c r="E257" s="59"/>
      <c r="F257" s="59"/>
      <c r="G257" s="59"/>
    </row>
    <row r="258" spans="2:7">
      <c r="B258" s="59"/>
      <c r="C258" s="60"/>
      <c r="D258" s="59"/>
      <c r="E258" s="59"/>
      <c r="F258" s="59"/>
      <c r="G258" s="59"/>
    </row>
    <row r="259" spans="2:7">
      <c r="B259" s="59"/>
      <c r="C259" s="60"/>
      <c r="D259" s="59"/>
      <c r="E259" s="59"/>
      <c r="F259" s="59"/>
      <c r="G259" s="59"/>
    </row>
    <row r="260" spans="2:7">
      <c r="B260" s="59"/>
      <c r="C260" s="60"/>
      <c r="D260" s="59"/>
      <c r="E260" s="59"/>
      <c r="F260" s="59"/>
      <c r="G260" s="59"/>
    </row>
    <row r="261" spans="2:7">
      <c r="B261" s="59"/>
      <c r="C261" s="60"/>
      <c r="D261" s="59"/>
      <c r="E261" s="59"/>
      <c r="F261" s="59"/>
      <c r="G261" s="59"/>
    </row>
    <row r="262" spans="2:7">
      <c r="B262" s="59"/>
      <c r="C262" s="60"/>
      <c r="D262" s="59"/>
      <c r="E262" s="59"/>
      <c r="F262" s="59"/>
      <c r="G262" s="59"/>
    </row>
    <row r="263" spans="2:7">
      <c r="B263" s="59"/>
      <c r="C263" s="60"/>
      <c r="D263" s="59"/>
      <c r="E263" s="59"/>
      <c r="F263" s="59"/>
      <c r="G263" s="59"/>
    </row>
    <row r="264" spans="2:7">
      <c r="B264" s="59"/>
      <c r="C264" s="60"/>
      <c r="D264" s="59"/>
      <c r="E264" s="59"/>
      <c r="F264" s="59"/>
      <c r="G264" s="59"/>
    </row>
    <row r="265" spans="2:7">
      <c r="B265" s="59"/>
      <c r="C265" s="60"/>
      <c r="D265" s="59"/>
      <c r="E265" s="59"/>
      <c r="F265" s="59"/>
      <c r="G265" s="59"/>
    </row>
    <row r="266" spans="2:7">
      <c r="B266" s="59"/>
      <c r="C266" s="60"/>
      <c r="D266" s="59"/>
      <c r="E266" s="59"/>
      <c r="F266" s="59"/>
      <c r="G266" s="59"/>
    </row>
    <row r="267" spans="2:7">
      <c r="B267" s="59"/>
      <c r="C267" s="60"/>
      <c r="D267" s="59"/>
      <c r="E267" s="59"/>
      <c r="F267" s="59"/>
      <c r="G267" s="59"/>
    </row>
    <row r="268" spans="2:7">
      <c r="B268" s="59"/>
      <c r="C268" s="60"/>
      <c r="D268" s="59"/>
      <c r="E268" s="59"/>
      <c r="F268" s="59"/>
      <c r="G268" s="59"/>
    </row>
    <row r="269" spans="2:7">
      <c r="B269" s="59"/>
      <c r="C269" s="60"/>
      <c r="D269" s="59"/>
      <c r="E269" s="59"/>
      <c r="F269" s="59"/>
      <c r="G269" s="59"/>
    </row>
    <row r="270" spans="2:7">
      <c r="B270" s="59"/>
      <c r="C270" s="60"/>
      <c r="D270" s="59"/>
      <c r="E270" s="59"/>
      <c r="F270" s="59"/>
      <c r="G270" s="59"/>
    </row>
    <row r="271" spans="2:7">
      <c r="B271" s="59"/>
      <c r="C271" s="60"/>
      <c r="D271" s="59"/>
      <c r="E271" s="59"/>
      <c r="F271" s="59"/>
      <c r="G271" s="59"/>
    </row>
    <row r="272" spans="2:7">
      <c r="B272" s="59"/>
      <c r="C272" s="60"/>
      <c r="D272" s="59"/>
      <c r="E272" s="59"/>
      <c r="F272" s="59"/>
      <c r="G272" s="59"/>
    </row>
    <row r="273" spans="2:7">
      <c r="B273" s="59"/>
      <c r="C273" s="60"/>
      <c r="D273" s="59"/>
      <c r="E273" s="59"/>
      <c r="F273" s="59"/>
      <c r="G273" s="59"/>
    </row>
    <row r="274" spans="2:7">
      <c r="B274" s="59"/>
      <c r="C274" s="60"/>
      <c r="D274" s="59"/>
      <c r="E274" s="59"/>
      <c r="F274" s="59"/>
      <c r="G274" s="59"/>
    </row>
    <row r="275" spans="2:7">
      <c r="B275" s="59"/>
      <c r="C275" s="60"/>
      <c r="D275" s="59"/>
      <c r="E275" s="59"/>
      <c r="F275" s="59"/>
      <c r="G275" s="59"/>
    </row>
    <row r="276" spans="2:7">
      <c r="B276" s="59"/>
      <c r="C276" s="60"/>
      <c r="D276" s="59"/>
      <c r="E276" s="59"/>
      <c r="F276" s="59"/>
      <c r="G276" s="59"/>
    </row>
    <row r="277" spans="2:7">
      <c r="B277" s="59"/>
      <c r="C277" s="60"/>
      <c r="D277" s="59"/>
      <c r="E277" s="59"/>
      <c r="F277" s="59"/>
      <c r="G277" s="59"/>
    </row>
    <row r="278" spans="2:7">
      <c r="B278" s="59"/>
      <c r="C278" s="60"/>
      <c r="D278" s="59"/>
      <c r="E278" s="59"/>
      <c r="F278" s="59"/>
      <c r="G278" s="59"/>
    </row>
    <row r="279" spans="2:7">
      <c r="B279" s="59"/>
      <c r="C279" s="60"/>
      <c r="D279" s="59"/>
      <c r="E279" s="59"/>
      <c r="F279" s="59"/>
      <c r="G279" s="59"/>
    </row>
    <row r="280" spans="2:7">
      <c r="B280" s="59"/>
      <c r="C280" s="60"/>
      <c r="D280" s="59"/>
      <c r="E280" s="59"/>
      <c r="F280" s="59"/>
      <c r="G280" s="59"/>
    </row>
    <row r="281" spans="2:7">
      <c r="B281" s="59"/>
      <c r="C281" s="60"/>
      <c r="D281" s="59"/>
      <c r="E281" s="59"/>
      <c r="F281" s="59"/>
      <c r="G281" s="59"/>
    </row>
    <row r="282" spans="2:7">
      <c r="B282" s="59"/>
      <c r="C282" s="60"/>
      <c r="D282" s="59"/>
      <c r="E282" s="59"/>
      <c r="F282" s="59"/>
      <c r="G282" s="59"/>
    </row>
    <row r="283" spans="2:7">
      <c r="B283" s="59"/>
      <c r="C283" s="60"/>
      <c r="D283" s="59"/>
      <c r="E283" s="59"/>
      <c r="F283" s="59"/>
      <c r="G283" s="59"/>
    </row>
    <row r="284" spans="2:7">
      <c r="B284" s="59"/>
      <c r="C284" s="60"/>
      <c r="D284" s="59"/>
      <c r="E284" s="59"/>
      <c r="F284" s="59"/>
      <c r="G284" s="59"/>
    </row>
    <row r="285" spans="2:7">
      <c r="B285" s="59"/>
      <c r="C285" s="60"/>
      <c r="D285" s="59"/>
      <c r="E285" s="59"/>
      <c r="F285" s="59"/>
      <c r="G285" s="59"/>
    </row>
    <row r="286" spans="2:7">
      <c r="B286" s="59"/>
      <c r="C286" s="60"/>
      <c r="D286" s="59"/>
      <c r="E286" s="59"/>
      <c r="F286" s="59"/>
      <c r="G286" s="59"/>
    </row>
    <row r="287" spans="2:7">
      <c r="B287" s="59"/>
      <c r="C287" s="60"/>
      <c r="D287" s="59"/>
      <c r="E287" s="59"/>
      <c r="F287" s="59"/>
      <c r="G287" s="59"/>
    </row>
    <row r="288" spans="2:7">
      <c r="B288" s="59"/>
      <c r="C288" s="60"/>
      <c r="D288" s="59"/>
      <c r="E288" s="59"/>
      <c r="F288" s="59"/>
      <c r="G288" s="59"/>
    </row>
    <row r="289" spans="2:7">
      <c r="B289" s="59"/>
      <c r="C289" s="60"/>
      <c r="D289" s="59"/>
      <c r="E289" s="59"/>
      <c r="F289" s="59"/>
      <c r="G289" s="59"/>
    </row>
    <row r="290" spans="2:7">
      <c r="B290" s="59"/>
      <c r="C290" s="60"/>
      <c r="D290" s="59"/>
      <c r="E290" s="59"/>
      <c r="F290" s="59"/>
      <c r="G290" s="59"/>
    </row>
    <row r="291" spans="2:7">
      <c r="B291" s="59"/>
      <c r="C291" s="60"/>
      <c r="D291" s="59"/>
      <c r="E291" s="59"/>
      <c r="F291" s="59"/>
      <c r="G291" s="59"/>
    </row>
    <row r="292" spans="2:7">
      <c r="B292" s="59"/>
      <c r="C292" s="60"/>
      <c r="D292" s="59"/>
      <c r="E292" s="59"/>
      <c r="F292" s="59"/>
      <c r="G292" s="59"/>
    </row>
    <row r="293" spans="2:7">
      <c r="B293" s="59"/>
      <c r="C293" s="60"/>
      <c r="D293" s="59"/>
      <c r="E293" s="59"/>
      <c r="F293" s="59"/>
      <c r="G293" s="59"/>
    </row>
    <row r="294" spans="2:7">
      <c r="B294" s="59"/>
      <c r="C294" s="60"/>
      <c r="D294" s="59"/>
      <c r="E294" s="59"/>
      <c r="F294" s="59"/>
      <c r="G294" s="59"/>
    </row>
    <row r="295" spans="2:7">
      <c r="B295" s="59"/>
      <c r="C295" s="60"/>
      <c r="D295" s="59"/>
      <c r="E295" s="59"/>
      <c r="F295" s="59"/>
      <c r="G295" s="59"/>
    </row>
    <row r="296" spans="2:7">
      <c r="B296" s="59"/>
      <c r="C296" s="60"/>
      <c r="D296" s="59"/>
      <c r="E296" s="59"/>
      <c r="F296" s="59"/>
      <c r="G296" s="59"/>
    </row>
    <row r="297" spans="2:7">
      <c r="B297" s="59"/>
      <c r="C297" s="60"/>
      <c r="D297" s="59"/>
      <c r="E297" s="59"/>
      <c r="F297" s="59"/>
      <c r="G297" s="59"/>
    </row>
    <row r="298" spans="2:7">
      <c r="B298" s="59"/>
      <c r="C298" s="60"/>
      <c r="D298" s="59"/>
      <c r="E298" s="59"/>
      <c r="F298" s="59"/>
      <c r="G298" s="59"/>
    </row>
    <row r="299" spans="2:7">
      <c r="B299" s="59"/>
      <c r="C299" s="60"/>
      <c r="D299" s="59"/>
      <c r="E299" s="59"/>
      <c r="F299" s="59"/>
      <c r="G299" s="59"/>
    </row>
    <row r="300" spans="2:7">
      <c r="B300" s="59"/>
      <c r="C300" s="60"/>
      <c r="D300" s="59"/>
      <c r="E300" s="59"/>
      <c r="F300" s="59"/>
      <c r="G300" s="59"/>
    </row>
    <row r="301" spans="2:7">
      <c r="B301" s="59"/>
      <c r="C301" s="60"/>
      <c r="D301" s="59"/>
      <c r="E301" s="59"/>
      <c r="F301" s="59"/>
      <c r="G301" s="59"/>
    </row>
    <row r="302" spans="2:7">
      <c r="B302" s="59"/>
      <c r="C302" s="60"/>
      <c r="D302" s="59"/>
      <c r="E302" s="59"/>
      <c r="F302" s="59"/>
      <c r="G302" s="59"/>
    </row>
    <row r="303" spans="2:7">
      <c r="B303" s="59"/>
      <c r="C303" s="60"/>
      <c r="D303" s="59"/>
      <c r="E303" s="59"/>
      <c r="F303" s="59"/>
      <c r="G303" s="59"/>
    </row>
    <row r="304" spans="2:7">
      <c r="B304" s="59"/>
      <c r="C304" s="60"/>
      <c r="D304" s="59"/>
      <c r="E304" s="59"/>
      <c r="F304" s="59"/>
      <c r="G304" s="59"/>
    </row>
    <row r="305" spans="2:7">
      <c r="B305" s="59"/>
      <c r="C305" s="60"/>
      <c r="D305" s="59"/>
      <c r="E305" s="59"/>
      <c r="F305" s="59"/>
      <c r="G305" s="59"/>
    </row>
    <row r="306" spans="2:7">
      <c r="B306" s="59"/>
      <c r="C306" s="60"/>
      <c r="D306" s="59"/>
      <c r="E306" s="59"/>
      <c r="F306" s="59"/>
      <c r="G306" s="59"/>
    </row>
    <row r="307" spans="2:7">
      <c r="B307" s="59"/>
      <c r="C307" s="60"/>
      <c r="D307" s="59"/>
      <c r="E307" s="59"/>
      <c r="F307" s="59"/>
      <c r="G307" s="59"/>
    </row>
    <row r="308" spans="2:7">
      <c r="B308" s="59"/>
      <c r="C308" s="60"/>
      <c r="D308" s="59"/>
      <c r="E308" s="59"/>
      <c r="F308" s="59"/>
      <c r="G308" s="59"/>
    </row>
    <row r="309" spans="2:7">
      <c r="B309" s="59"/>
      <c r="C309" s="60"/>
      <c r="D309" s="59"/>
      <c r="E309" s="59"/>
      <c r="F309" s="59"/>
      <c r="G309" s="59"/>
    </row>
    <row r="310" spans="2:7">
      <c r="B310" s="59"/>
      <c r="C310" s="60"/>
      <c r="D310" s="59"/>
      <c r="E310" s="59"/>
      <c r="F310" s="59"/>
      <c r="G310" s="59"/>
    </row>
    <row r="311" spans="2:7">
      <c r="B311" s="59"/>
      <c r="C311" s="60"/>
      <c r="D311" s="59"/>
      <c r="E311" s="59"/>
      <c r="F311" s="59"/>
      <c r="G311" s="59"/>
    </row>
    <row r="312" spans="2:7">
      <c r="B312" s="59"/>
      <c r="C312" s="60"/>
      <c r="D312" s="59"/>
      <c r="E312" s="59"/>
      <c r="F312" s="59"/>
      <c r="G312" s="59"/>
    </row>
    <row r="313" spans="2:7">
      <c r="B313" s="59"/>
      <c r="C313" s="60"/>
      <c r="D313" s="59"/>
      <c r="E313" s="59"/>
      <c r="F313" s="59"/>
      <c r="G313" s="59"/>
    </row>
    <row r="314" spans="2:7">
      <c r="B314" s="59"/>
      <c r="C314" s="60"/>
      <c r="D314" s="59"/>
      <c r="E314" s="59"/>
      <c r="F314" s="59"/>
      <c r="G314" s="59"/>
    </row>
    <row r="315" spans="2:7">
      <c r="B315" s="59"/>
      <c r="C315" s="60"/>
      <c r="D315" s="59"/>
      <c r="E315" s="59"/>
      <c r="F315" s="59"/>
      <c r="G315" s="59"/>
    </row>
    <row r="316" spans="2:7">
      <c r="B316" s="59"/>
      <c r="C316" s="60"/>
      <c r="D316" s="59"/>
      <c r="E316" s="59"/>
      <c r="F316" s="59"/>
      <c r="G316" s="59"/>
    </row>
    <row r="317" spans="2:7">
      <c r="B317" s="59"/>
      <c r="C317" s="60"/>
      <c r="D317" s="59"/>
      <c r="E317" s="59"/>
      <c r="F317" s="59"/>
      <c r="G317" s="59"/>
    </row>
    <row r="318" spans="2:7">
      <c r="B318" s="59"/>
      <c r="C318" s="60"/>
      <c r="D318" s="59"/>
      <c r="E318" s="59"/>
      <c r="F318" s="59"/>
      <c r="G318" s="59"/>
    </row>
    <row r="319" spans="2:7">
      <c r="B319" s="59"/>
      <c r="C319" s="60"/>
      <c r="D319" s="59"/>
      <c r="E319" s="59"/>
      <c r="F319" s="59"/>
      <c r="G319" s="59"/>
    </row>
    <row r="320" spans="2:7">
      <c r="B320" s="59"/>
      <c r="C320" s="60"/>
      <c r="D320" s="59"/>
      <c r="E320" s="59"/>
      <c r="F320" s="59"/>
      <c r="G320" s="59"/>
    </row>
    <row r="321" spans="2:7">
      <c r="B321" s="59"/>
      <c r="C321" s="60"/>
      <c r="D321" s="59"/>
      <c r="E321" s="59"/>
      <c r="F321" s="59"/>
      <c r="G321" s="59"/>
    </row>
    <row r="322" spans="2:7">
      <c r="B322" s="59"/>
      <c r="C322" s="60"/>
      <c r="D322" s="59"/>
      <c r="E322" s="59"/>
      <c r="F322" s="59"/>
      <c r="G322" s="59"/>
    </row>
    <row r="323" spans="2:7">
      <c r="B323" s="59"/>
      <c r="C323" s="60"/>
      <c r="D323" s="59"/>
      <c r="E323" s="59"/>
      <c r="F323" s="59"/>
      <c r="G323" s="59"/>
    </row>
    <row r="324" spans="2:7">
      <c r="B324" s="59"/>
      <c r="C324" s="60"/>
      <c r="D324" s="59"/>
      <c r="E324" s="59"/>
      <c r="F324" s="59"/>
      <c r="G324" s="59"/>
    </row>
    <row r="325" spans="2:7">
      <c r="B325" s="59"/>
      <c r="C325" s="60"/>
      <c r="D325" s="59"/>
      <c r="E325" s="59"/>
      <c r="F325" s="59"/>
      <c r="G325" s="59"/>
    </row>
    <row r="326" spans="2:7">
      <c r="B326" s="59"/>
      <c r="C326" s="60"/>
      <c r="D326" s="59"/>
      <c r="E326" s="59"/>
      <c r="F326" s="59"/>
      <c r="G326" s="59"/>
    </row>
    <row r="327" spans="2:7">
      <c r="B327" s="59"/>
      <c r="C327" s="60"/>
      <c r="D327" s="59"/>
      <c r="E327" s="59"/>
      <c r="F327" s="59"/>
      <c r="G327" s="59"/>
    </row>
    <row r="328" spans="2:7">
      <c r="B328" s="59"/>
      <c r="C328" s="60"/>
      <c r="D328" s="59"/>
      <c r="E328" s="59"/>
      <c r="F328" s="59"/>
      <c r="G328" s="59"/>
    </row>
    <row r="329" spans="2:7">
      <c r="B329" s="59"/>
      <c r="C329" s="60"/>
      <c r="D329" s="59"/>
      <c r="E329" s="59"/>
      <c r="F329" s="59"/>
      <c r="G329" s="59"/>
    </row>
    <row r="330" spans="2:7">
      <c r="B330" s="59"/>
      <c r="C330" s="60"/>
      <c r="D330" s="59"/>
      <c r="E330" s="59"/>
      <c r="F330" s="59"/>
      <c r="G330" s="59"/>
    </row>
    <row r="331" spans="2:7">
      <c r="B331" s="59"/>
      <c r="C331" s="60"/>
      <c r="D331" s="59"/>
      <c r="E331" s="59"/>
      <c r="F331" s="59"/>
      <c r="G331" s="59"/>
    </row>
    <row r="332" spans="2:7">
      <c r="B332" s="59"/>
      <c r="C332" s="60"/>
      <c r="D332" s="59"/>
      <c r="E332" s="59"/>
      <c r="F332" s="59"/>
      <c r="G332" s="59"/>
    </row>
    <row r="333" spans="2:7">
      <c r="B333" s="59"/>
      <c r="C333" s="60"/>
      <c r="D333" s="59"/>
      <c r="E333" s="59"/>
      <c r="F333" s="59"/>
      <c r="G333" s="59"/>
    </row>
    <row r="334" spans="2:7">
      <c r="B334" s="59"/>
      <c r="C334" s="60"/>
      <c r="D334" s="59"/>
      <c r="E334" s="59"/>
      <c r="F334" s="59"/>
      <c r="G334" s="59"/>
    </row>
    <row r="335" spans="2:7">
      <c r="B335" s="59"/>
      <c r="C335" s="60"/>
      <c r="D335" s="59"/>
      <c r="E335" s="59"/>
      <c r="F335" s="59"/>
      <c r="G335" s="59"/>
    </row>
    <row r="336" spans="2:7">
      <c r="B336" s="59"/>
      <c r="C336" s="60"/>
      <c r="D336" s="59"/>
      <c r="E336" s="59"/>
      <c r="F336" s="59"/>
      <c r="G336" s="59"/>
    </row>
    <row r="337" spans="2:7">
      <c r="B337" s="59"/>
      <c r="C337" s="60"/>
      <c r="D337" s="59"/>
      <c r="E337" s="59"/>
      <c r="F337" s="59"/>
      <c r="G337" s="59"/>
    </row>
    <row r="338" spans="2:7">
      <c r="B338" s="59"/>
      <c r="C338" s="60"/>
      <c r="D338" s="59"/>
      <c r="E338" s="59"/>
      <c r="F338" s="59"/>
      <c r="G338" s="59"/>
    </row>
    <row r="339" spans="2:7">
      <c r="B339" s="59"/>
      <c r="C339" s="60"/>
      <c r="D339" s="59"/>
      <c r="E339" s="59"/>
      <c r="F339" s="59"/>
      <c r="G339" s="59"/>
    </row>
    <row r="340" spans="2:7">
      <c r="B340" s="59"/>
      <c r="C340" s="60"/>
      <c r="D340" s="59"/>
      <c r="E340" s="59"/>
      <c r="F340" s="59"/>
      <c r="G340" s="59"/>
    </row>
    <row r="341" spans="2:7">
      <c r="B341" s="59"/>
      <c r="C341" s="60"/>
      <c r="D341" s="59"/>
      <c r="E341" s="59"/>
      <c r="F341" s="59"/>
      <c r="G341" s="59"/>
    </row>
    <row r="342" spans="2:7">
      <c r="B342" s="59"/>
      <c r="C342" s="60"/>
      <c r="D342" s="59"/>
      <c r="E342" s="59"/>
      <c r="F342" s="59"/>
      <c r="G342" s="59"/>
    </row>
    <row r="343" spans="2:7">
      <c r="B343" s="59"/>
      <c r="C343" s="60"/>
      <c r="D343" s="59"/>
      <c r="E343" s="59"/>
      <c r="F343" s="59"/>
      <c r="G343" s="59"/>
    </row>
    <row r="344" spans="2:7">
      <c r="B344" s="59"/>
      <c r="C344" s="60"/>
      <c r="D344" s="59"/>
      <c r="E344" s="59"/>
      <c r="F344" s="59"/>
      <c r="G344" s="59"/>
    </row>
    <row r="345" spans="2:7">
      <c r="B345" s="59"/>
      <c r="C345" s="60"/>
      <c r="D345" s="59"/>
      <c r="E345" s="59"/>
      <c r="F345" s="59"/>
      <c r="G345" s="59"/>
    </row>
    <row r="346" spans="2:7">
      <c r="B346" s="59"/>
      <c r="C346" s="60"/>
      <c r="D346" s="59"/>
      <c r="E346" s="59"/>
      <c r="F346" s="59"/>
      <c r="G346" s="59"/>
    </row>
    <row r="347" spans="2:7">
      <c r="B347" s="59"/>
      <c r="C347" s="60"/>
      <c r="D347" s="59"/>
      <c r="E347" s="59"/>
      <c r="F347" s="59"/>
      <c r="G347" s="59"/>
    </row>
    <row r="348" spans="2:7">
      <c r="B348" s="59"/>
      <c r="C348" s="60"/>
      <c r="D348" s="59"/>
      <c r="E348" s="59"/>
      <c r="F348" s="59"/>
      <c r="G348" s="59"/>
    </row>
    <row r="349" spans="2:7">
      <c r="B349" s="59"/>
      <c r="C349" s="60"/>
      <c r="D349" s="59"/>
      <c r="E349" s="59"/>
      <c r="F349" s="59"/>
      <c r="G349" s="59"/>
    </row>
    <row r="350" spans="2:7">
      <c r="B350" s="59"/>
      <c r="C350" s="60"/>
      <c r="D350" s="59"/>
      <c r="E350" s="59"/>
      <c r="F350" s="59"/>
      <c r="G350" s="59"/>
    </row>
    <row r="351" spans="2:7">
      <c r="B351" s="59"/>
      <c r="C351" s="60"/>
      <c r="D351" s="59"/>
      <c r="E351" s="59"/>
      <c r="F351" s="59"/>
      <c r="G351" s="59"/>
    </row>
    <row r="352" spans="2:7">
      <c r="B352" s="59"/>
      <c r="C352" s="60"/>
      <c r="D352" s="59"/>
      <c r="E352" s="59"/>
      <c r="F352" s="59"/>
      <c r="G352" s="59"/>
    </row>
    <row r="353" spans="2:7">
      <c r="B353" s="59"/>
      <c r="C353" s="60"/>
      <c r="D353" s="59"/>
      <c r="E353" s="59"/>
      <c r="F353" s="59"/>
      <c r="G353" s="59"/>
    </row>
    <row r="354" spans="2:7">
      <c r="B354" s="59"/>
      <c r="C354" s="60"/>
      <c r="D354" s="59"/>
      <c r="E354" s="59"/>
      <c r="F354" s="59"/>
      <c r="G354" s="59"/>
    </row>
    <row r="355" spans="2:7">
      <c r="B355" s="59"/>
      <c r="C355" s="60"/>
      <c r="D355" s="59"/>
      <c r="E355" s="59"/>
      <c r="F355" s="59"/>
      <c r="G355" s="59"/>
    </row>
    <row r="356" spans="2:7">
      <c r="B356" s="59"/>
      <c r="C356" s="60"/>
      <c r="D356" s="59"/>
      <c r="E356" s="59"/>
      <c r="F356" s="59"/>
      <c r="G356" s="59"/>
    </row>
    <row r="357" spans="2:7">
      <c r="B357" s="59"/>
      <c r="C357" s="60"/>
      <c r="D357" s="59"/>
      <c r="E357" s="59"/>
      <c r="F357" s="59"/>
      <c r="G357" s="59"/>
    </row>
    <row r="358" spans="2:7">
      <c r="B358" s="59"/>
      <c r="C358" s="60"/>
      <c r="D358" s="59"/>
      <c r="E358" s="59"/>
      <c r="F358" s="59"/>
      <c r="G358" s="59"/>
    </row>
    <row r="359" spans="2:7">
      <c r="B359" s="59"/>
      <c r="C359" s="60"/>
      <c r="D359" s="59"/>
      <c r="E359" s="59"/>
      <c r="F359" s="59"/>
      <c r="G359" s="59"/>
    </row>
    <row r="360" spans="2:7">
      <c r="B360" s="59"/>
      <c r="C360" s="60"/>
      <c r="D360" s="59"/>
      <c r="E360" s="59"/>
      <c r="F360" s="59"/>
      <c r="G360" s="59"/>
    </row>
    <row r="361" spans="2:7">
      <c r="B361" s="59"/>
      <c r="C361" s="60"/>
      <c r="D361" s="59"/>
      <c r="E361" s="59"/>
      <c r="F361" s="59"/>
      <c r="G361" s="59"/>
    </row>
    <row r="362" spans="2:7">
      <c r="B362" s="59"/>
      <c r="C362" s="60"/>
      <c r="D362" s="59"/>
      <c r="E362" s="59"/>
      <c r="F362" s="59"/>
      <c r="G362" s="59"/>
    </row>
    <row r="363" spans="2:7">
      <c r="B363" s="59"/>
      <c r="C363" s="60"/>
      <c r="D363" s="59"/>
      <c r="E363" s="59"/>
      <c r="F363" s="59"/>
      <c r="G363" s="59"/>
    </row>
    <row r="364" spans="2:7">
      <c r="B364" s="59"/>
      <c r="C364" s="60"/>
      <c r="D364" s="59"/>
      <c r="E364" s="59"/>
      <c r="F364" s="59"/>
      <c r="G364" s="59"/>
    </row>
    <row r="365" spans="2:7">
      <c r="B365" s="59"/>
      <c r="C365" s="60"/>
      <c r="D365" s="59"/>
      <c r="E365" s="59"/>
      <c r="F365" s="59"/>
      <c r="G365" s="59"/>
    </row>
    <row r="366" spans="2:7">
      <c r="B366" s="59"/>
      <c r="C366" s="60"/>
      <c r="D366" s="59"/>
      <c r="E366" s="59"/>
      <c r="F366" s="59"/>
      <c r="G366" s="59"/>
    </row>
    <row r="367" spans="2:7">
      <c r="B367" s="59"/>
      <c r="C367" s="60"/>
      <c r="D367" s="59"/>
      <c r="E367" s="59"/>
      <c r="F367" s="59"/>
      <c r="G367" s="59"/>
    </row>
    <row r="368" spans="2:7">
      <c r="B368" s="59"/>
      <c r="C368" s="60"/>
      <c r="D368" s="59"/>
      <c r="E368" s="59"/>
      <c r="F368" s="59"/>
      <c r="G368" s="59"/>
    </row>
    <row r="369" spans="2:7">
      <c r="B369" s="59"/>
      <c r="C369" s="60"/>
      <c r="D369" s="59"/>
      <c r="E369" s="59"/>
      <c r="F369" s="59"/>
      <c r="G369" s="59"/>
    </row>
    <row r="370" spans="2:7">
      <c r="B370" s="59"/>
      <c r="C370" s="60"/>
      <c r="D370" s="59"/>
      <c r="E370" s="59"/>
      <c r="F370" s="59"/>
      <c r="G370" s="59"/>
    </row>
    <row r="371" spans="2:7">
      <c r="B371" s="59"/>
      <c r="C371" s="60"/>
      <c r="D371" s="59"/>
      <c r="E371" s="59"/>
      <c r="F371" s="59"/>
      <c r="G371" s="59"/>
    </row>
    <row r="372" spans="2:7">
      <c r="B372" s="59"/>
      <c r="C372" s="60"/>
      <c r="D372" s="59"/>
      <c r="E372" s="59"/>
      <c r="F372" s="59"/>
      <c r="G372" s="59"/>
    </row>
    <row r="373" spans="2:7">
      <c r="B373" s="59"/>
      <c r="C373" s="60"/>
      <c r="D373" s="59"/>
      <c r="E373" s="59"/>
      <c r="F373" s="59"/>
      <c r="G373" s="59"/>
    </row>
    <row r="374" spans="2:7">
      <c r="B374" s="59"/>
      <c r="C374" s="60"/>
      <c r="D374" s="59"/>
      <c r="E374" s="59"/>
      <c r="F374" s="59"/>
      <c r="G374" s="59"/>
    </row>
    <row r="375" spans="2:7">
      <c r="B375" s="59"/>
      <c r="C375" s="60"/>
      <c r="D375" s="59"/>
      <c r="E375" s="59"/>
      <c r="F375" s="59"/>
      <c r="G375" s="59"/>
    </row>
    <row r="376" spans="2:7">
      <c r="B376" s="59"/>
      <c r="C376" s="60"/>
      <c r="D376" s="59"/>
      <c r="E376" s="59"/>
      <c r="F376" s="59"/>
      <c r="G376" s="59"/>
    </row>
    <row r="377" spans="2:7">
      <c r="B377" s="59"/>
      <c r="C377" s="60"/>
      <c r="D377" s="59"/>
      <c r="E377" s="59"/>
      <c r="F377" s="59"/>
      <c r="G377" s="59"/>
    </row>
    <row r="378" spans="2:7">
      <c r="B378" s="59"/>
      <c r="C378" s="60"/>
      <c r="D378" s="59"/>
      <c r="E378" s="59"/>
      <c r="F378" s="59"/>
      <c r="G378" s="59"/>
    </row>
    <row r="379" spans="2:7">
      <c r="B379" s="59"/>
      <c r="C379" s="60"/>
      <c r="D379" s="59"/>
      <c r="E379" s="59"/>
      <c r="F379" s="59"/>
      <c r="G379" s="59"/>
    </row>
    <row r="380" spans="2:7">
      <c r="B380" s="59"/>
      <c r="C380" s="60"/>
      <c r="D380" s="59"/>
      <c r="E380" s="59"/>
      <c r="F380" s="59"/>
      <c r="G380" s="59"/>
    </row>
    <row r="381" spans="2:7">
      <c r="B381" s="59"/>
      <c r="C381" s="60"/>
      <c r="D381" s="59"/>
      <c r="E381" s="59"/>
      <c r="F381" s="59"/>
      <c r="G381" s="59"/>
    </row>
    <row r="382" spans="2:7">
      <c r="B382" s="59"/>
      <c r="C382" s="60"/>
      <c r="D382" s="59"/>
      <c r="E382" s="59"/>
      <c r="F382" s="59"/>
      <c r="G382" s="59"/>
    </row>
    <row r="383" spans="2:7">
      <c r="C383" s="60"/>
    </row>
    <row r="384" spans="2:7">
      <c r="C384" s="60"/>
    </row>
    <row r="385" spans="3:3">
      <c r="C385" s="60"/>
    </row>
    <row r="386" spans="3:3">
      <c r="C386" s="60"/>
    </row>
    <row r="387" spans="3:3">
      <c r="C387" s="60"/>
    </row>
    <row r="388" spans="3:3">
      <c r="C388" s="60"/>
    </row>
    <row r="389" spans="3:3">
      <c r="C389" s="60"/>
    </row>
    <row r="390" spans="3:3">
      <c r="C390" s="60"/>
    </row>
    <row r="391" spans="3:3">
      <c r="C391" s="60"/>
    </row>
    <row r="392" spans="3:3">
      <c r="C392" s="60"/>
    </row>
    <row r="393" spans="3:3">
      <c r="C393" s="60"/>
    </row>
    <row r="394" spans="3:3">
      <c r="C394" s="60"/>
    </row>
    <row r="395" spans="3:3">
      <c r="C395" s="60"/>
    </row>
    <row r="396" spans="3:3">
      <c r="C396" s="60"/>
    </row>
    <row r="397" spans="3:3">
      <c r="C397" s="60"/>
    </row>
    <row r="398" spans="3:3">
      <c r="C398" s="60"/>
    </row>
    <row r="399" spans="3:3">
      <c r="C399" s="60"/>
    </row>
    <row r="400" spans="3:3">
      <c r="C400" s="60"/>
    </row>
    <row r="401" spans="3:3">
      <c r="C401" s="60"/>
    </row>
    <row r="402" spans="3:3">
      <c r="C402" s="60"/>
    </row>
    <row r="403" spans="3:3">
      <c r="C403" s="60"/>
    </row>
    <row r="404" spans="3:3">
      <c r="C404" s="60"/>
    </row>
    <row r="405" spans="3:3">
      <c r="C405" s="60"/>
    </row>
    <row r="406" spans="3:3">
      <c r="C406" s="60"/>
    </row>
    <row r="407" spans="3:3">
      <c r="C407" s="60"/>
    </row>
    <row r="408" spans="3:3">
      <c r="C408" s="60"/>
    </row>
    <row r="409" spans="3:3">
      <c r="C409" s="60"/>
    </row>
    <row r="410" spans="3:3">
      <c r="C410" s="60"/>
    </row>
    <row r="411" spans="3:3">
      <c r="C411" s="60"/>
    </row>
    <row r="412" spans="3:3">
      <c r="C412" s="60"/>
    </row>
    <row r="413" spans="3:3">
      <c r="C413" s="60"/>
    </row>
    <row r="414" spans="3:3">
      <c r="C414" s="60"/>
    </row>
    <row r="415" spans="3:3">
      <c r="C415" s="60"/>
    </row>
    <row r="416" spans="3:3">
      <c r="C416" s="60"/>
    </row>
    <row r="417" spans="3:3">
      <c r="C417" s="60"/>
    </row>
    <row r="418" spans="3:3">
      <c r="C418" s="60"/>
    </row>
    <row r="419" spans="3:3">
      <c r="C419" s="60"/>
    </row>
    <row r="420" spans="3:3">
      <c r="C420" s="60"/>
    </row>
    <row r="421" spans="3:3">
      <c r="C421" s="60"/>
    </row>
    <row r="422" spans="3:3">
      <c r="C422" s="60"/>
    </row>
    <row r="423" spans="3:3">
      <c r="C423" s="60"/>
    </row>
    <row r="424" spans="3:3">
      <c r="C424" s="60"/>
    </row>
    <row r="425" spans="3:3">
      <c r="C425" s="60"/>
    </row>
    <row r="426" spans="3:3">
      <c r="C426" s="60"/>
    </row>
    <row r="427" spans="3:3">
      <c r="C427" s="60"/>
    </row>
    <row r="428" spans="3:3">
      <c r="C428" s="60"/>
    </row>
    <row r="429" spans="3:3">
      <c r="C429" s="60"/>
    </row>
    <row r="430" spans="3:3">
      <c r="C430" s="60"/>
    </row>
    <row r="431" spans="3:3">
      <c r="C431" s="60"/>
    </row>
    <row r="432" spans="3:3">
      <c r="C432" s="60"/>
    </row>
    <row r="433" spans="3:3">
      <c r="C433" s="60"/>
    </row>
    <row r="434" spans="3:3">
      <c r="C434" s="60"/>
    </row>
    <row r="435" spans="3:3">
      <c r="C435" s="60"/>
    </row>
    <row r="436" spans="3:3">
      <c r="C436" s="60"/>
    </row>
    <row r="437" spans="3:3">
      <c r="C437" s="60"/>
    </row>
    <row r="438" spans="3:3">
      <c r="C438" s="60"/>
    </row>
    <row r="439" spans="3:3">
      <c r="C439" s="60"/>
    </row>
    <row r="440" spans="3:3">
      <c r="C440" s="60"/>
    </row>
    <row r="441" spans="3:3">
      <c r="C441" s="60"/>
    </row>
    <row r="442" spans="3:3">
      <c r="C442" s="60"/>
    </row>
    <row r="443" spans="3:3">
      <c r="C443" s="60"/>
    </row>
    <row r="444" spans="3:3">
      <c r="C444" s="60"/>
    </row>
    <row r="445" spans="3:3">
      <c r="C445" s="60"/>
    </row>
    <row r="446" spans="3:3">
      <c r="C446" s="60"/>
    </row>
    <row r="447" spans="3:3">
      <c r="C447" s="60"/>
    </row>
    <row r="448" spans="3:3">
      <c r="C448" s="60"/>
    </row>
    <row r="449" spans="3:3">
      <c r="C449" s="60"/>
    </row>
    <row r="450" spans="3:3">
      <c r="C450" s="60"/>
    </row>
    <row r="451" spans="3:3">
      <c r="C451" s="60"/>
    </row>
    <row r="452" spans="3:3">
      <c r="C452" s="60"/>
    </row>
    <row r="453" spans="3:3">
      <c r="C453" s="60"/>
    </row>
    <row r="454" spans="3:3">
      <c r="C454" s="60"/>
    </row>
    <row r="455" spans="3:3">
      <c r="C455" s="60"/>
    </row>
    <row r="456" spans="3:3">
      <c r="C456" s="60"/>
    </row>
    <row r="457" spans="3:3">
      <c r="C457" s="60"/>
    </row>
    <row r="458" spans="3:3">
      <c r="C458" s="60"/>
    </row>
    <row r="459" spans="3:3">
      <c r="C459" s="60"/>
    </row>
    <row r="460" spans="3:3">
      <c r="C460" s="60"/>
    </row>
    <row r="461" spans="3:3">
      <c r="C461" s="60"/>
    </row>
    <row r="462" spans="3:3">
      <c r="C462" s="60"/>
    </row>
    <row r="463" spans="3:3">
      <c r="C463" s="60"/>
    </row>
    <row r="464" spans="3:3">
      <c r="C464" s="60"/>
    </row>
    <row r="465" spans="3:3">
      <c r="C465" s="60"/>
    </row>
    <row r="466" spans="3:3">
      <c r="C466" s="60"/>
    </row>
    <row r="467" spans="3:3">
      <c r="C467" s="60"/>
    </row>
    <row r="468" spans="3:3">
      <c r="C468" s="60"/>
    </row>
    <row r="469" spans="3:3">
      <c r="C469" s="60"/>
    </row>
    <row r="470" spans="3:3">
      <c r="C470" s="60"/>
    </row>
    <row r="471" spans="3:3">
      <c r="C471" s="60"/>
    </row>
    <row r="472" spans="3:3">
      <c r="C472" s="60"/>
    </row>
    <row r="473" spans="3:3">
      <c r="C473" s="60"/>
    </row>
    <row r="474" spans="3:3">
      <c r="C474" s="60"/>
    </row>
    <row r="475" spans="3:3">
      <c r="C475" s="60"/>
    </row>
    <row r="476" spans="3:3">
      <c r="C476" s="60"/>
    </row>
    <row r="477" spans="3:3">
      <c r="C477" s="60"/>
    </row>
    <row r="478" spans="3:3">
      <c r="C478" s="60"/>
    </row>
    <row r="479" spans="3:3">
      <c r="C479" s="60"/>
    </row>
    <row r="480" spans="3:3">
      <c r="C480" s="60"/>
    </row>
    <row r="481" spans="3:3">
      <c r="C481" s="60"/>
    </row>
    <row r="482" spans="3:3">
      <c r="C482" s="60"/>
    </row>
    <row r="483" spans="3:3">
      <c r="C483" s="60"/>
    </row>
    <row r="484" spans="3:3">
      <c r="C484" s="60"/>
    </row>
    <row r="485" spans="3:3">
      <c r="C485" s="60"/>
    </row>
    <row r="486" spans="3:3">
      <c r="C486" s="60"/>
    </row>
    <row r="487" spans="3:3">
      <c r="C487" s="60"/>
    </row>
    <row r="488" spans="3:3">
      <c r="C488" s="60"/>
    </row>
    <row r="489" spans="3:3">
      <c r="C489" s="60"/>
    </row>
    <row r="490" spans="3:3">
      <c r="C490" s="60"/>
    </row>
    <row r="491" spans="3:3">
      <c r="C491" s="60"/>
    </row>
    <row r="492" spans="3:3">
      <c r="C492" s="60"/>
    </row>
    <row r="493" spans="3:3">
      <c r="C493" s="60"/>
    </row>
    <row r="494" spans="3:3">
      <c r="C494" s="60"/>
    </row>
    <row r="495" spans="3:3">
      <c r="C495" s="60"/>
    </row>
    <row r="496" spans="3:3">
      <c r="C496" s="60"/>
    </row>
    <row r="497" spans="3:3">
      <c r="C497" s="60"/>
    </row>
    <row r="498" spans="3:3">
      <c r="C498" s="60"/>
    </row>
    <row r="499" spans="3:3">
      <c r="C499" s="60"/>
    </row>
    <row r="500" spans="3:3">
      <c r="C500" s="60"/>
    </row>
    <row r="501" spans="3:3">
      <c r="C501" s="60"/>
    </row>
    <row r="502" spans="3:3">
      <c r="C502" s="60"/>
    </row>
    <row r="503" spans="3:3">
      <c r="C503" s="60"/>
    </row>
    <row r="504" spans="3:3">
      <c r="C504" s="60"/>
    </row>
    <row r="505" spans="3:3">
      <c r="C505" s="60"/>
    </row>
    <row r="506" spans="3:3">
      <c r="C506" s="60"/>
    </row>
    <row r="507" spans="3:3">
      <c r="C507" s="60"/>
    </row>
    <row r="508" spans="3:3">
      <c r="C508" s="60"/>
    </row>
    <row r="509" spans="3:3">
      <c r="C509" s="60"/>
    </row>
    <row r="510" spans="3:3">
      <c r="C510" s="60"/>
    </row>
    <row r="511" spans="3:3">
      <c r="C511" s="60"/>
    </row>
    <row r="512" spans="3:3">
      <c r="C512" s="60"/>
    </row>
    <row r="513" spans="3:3">
      <c r="C513" s="60"/>
    </row>
    <row r="514" spans="3:3">
      <c r="C514" s="60"/>
    </row>
    <row r="515" spans="3:3">
      <c r="C515" s="60"/>
    </row>
    <row r="516" spans="3:3">
      <c r="C516" s="60"/>
    </row>
    <row r="517" spans="3:3">
      <c r="C517" s="60"/>
    </row>
    <row r="518" spans="3:3">
      <c r="C518" s="60"/>
    </row>
    <row r="519" spans="3:3">
      <c r="C519" s="60"/>
    </row>
    <row r="520" spans="3:3">
      <c r="C520" s="60"/>
    </row>
    <row r="521" spans="3:3">
      <c r="C521" s="60"/>
    </row>
    <row r="522" spans="3:3">
      <c r="C522" s="60"/>
    </row>
    <row r="523" spans="3:3">
      <c r="C523" s="60"/>
    </row>
    <row r="524" spans="3:3">
      <c r="C524" s="60"/>
    </row>
    <row r="525" spans="3:3">
      <c r="C525" s="60"/>
    </row>
    <row r="526" spans="3:3">
      <c r="C526" s="60"/>
    </row>
    <row r="527" spans="3:3">
      <c r="C527" s="60"/>
    </row>
    <row r="528" spans="3:3">
      <c r="C528" s="60"/>
    </row>
    <row r="529" spans="3:3">
      <c r="C529" s="60"/>
    </row>
    <row r="530" spans="3:3">
      <c r="C530" s="60"/>
    </row>
    <row r="531" spans="3:3">
      <c r="C531" s="60"/>
    </row>
    <row r="532" spans="3:3">
      <c r="C532" s="60"/>
    </row>
    <row r="533" spans="3:3">
      <c r="C533" s="60"/>
    </row>
    <row r="534" spans="3:3">
      <c r="C534" s="60"/>
    </row>
    <row r="535" spans="3:3">
      <c r="C535" s="60"/>
    </row>
    <row r="536" spans="3:3">
      <c r="C536" s="60"/>
    </row>
    <row r="537" spans="3:3">
      <c r="C537" s="60"/>
    </row>
    <row r="538" spans="3:3">
      <c r="C538" s="60"/>
    </row>
    <row r="539" spans="3:3">
      <c r="C539" s="60"/>
    </row>
    <row r="540" spans="3:3">
      <c r="C540" s="60"/>
    </row>
    <row r="541" spans="3:3">
      <c r="C541" s="60"/>
    </row>
    <row r="542" spans="3:3">
      <c r="C542" s="60"/>
    </row>
    <row r="543" spans="3:3">
      <c r="C543" s="60"/>
    </row>
    <row r="544" spans="3:3">
      <c r="C544" s="60"/>
    </row>
    <row r="545" spans="3:3">
      <c r="C545" s="60"/>
    </row>
    <row r="546" spans="3:3">
      <c r="C546" s="60"/>
    </row>
    <row r="547" spans="3:3">
      <c r="C547" s="60"/>
    </row>
    <row r="548" spans="3:3">
      <c r="C548" s="60"/>
    </row>
    <row r="549" spans="3:3">
      <c r="C549" s="60"/>
    </row>
    <row r="550" spans="3:3">
      <c r="C550" s="60"/>
    </row>
    <row r="551" spans="3:3">
      <c r="C551" s="60"/>
    </row>
    <row r="552" spans="3:3">
      <c r="C552" s="60"/>
    </row>
    <row r="553" spans="3:3">
      <c r="C553" s="60"/>
    </row>
    <row r="554" spans="3:3">
      <c r="C554" s="60"/>
    </row>
    <row r="555" spans="3:3">
      <c r="C555" s="60"/>
    </row>
    <row r="556" spans="3:3">
      <c r="C556" s="60"/>
    </row>
    <row r="557" spans="3:3">
      <c r="C557" s="60"/>
    </row>
    <row r="558" spans="3:3">
      <c r="C558" s="60"/>
    </row>
    <row r="559" spans="3:3">
      <c r="C559" s="60"/>
    </row>
    <row r="560" spans="3:3">
      <c r="C560" s="60"/>
    </row>
    <row r="561" spans="3:3">
      <c r="C561" s="60"/>
    </row>
    <row r="562" spans="3:3">
      <c r="C562" s="60"/>
    </row>
    <row r="563" spans="3:3">
      <c r="C563" s="60"/>
    </row>
    <row r="564" spans="3:3">
      <c r="C564" s="60"/>
    </row>
    <row r="565" spans="3:3">
      <c r="C565" s="60"/>
    </row>
    <row r="566" spans="3:3">
      <c r="C566" s="60"/>
    </row>
    <row r="567" spans="3:3">
      <c r="C567" s="60"/>
    </row>
    <row r="568" spans="3:3">
      <c r="C568" s="60"/>
    </row>
    <row r="569" spans="3:3">
      <c r="C569" s="60"/>
    </row>
    <row r="570" spans="3:3">
      <c r="C570" s="60"/>
    </row>
    <row r="571" spans="3:3">
      <c r="C571" s="60"/>
    </row>
    <row r="572" spans="3:3">
      <c r="C572" s="60"/>
    </row>
    <row r="573" spans="3:3">
      <c r="C573" s="60"/>
    </row>
    <row r="574" spans="3:3">
      <c r="C574" s="60"/>
    </row>
    <row r="575" spans="3:3">
      <c r="C575" s="60"/>
    </row>
    <row r="576" spans="3:3">
      <c r="C576" s="60"/>
    </row>
    <row r="577" spans="3:3">
      <c r="C577" s="60"/>
    </row>
    <row r="578" spans="3:3">
      <c r="C578" s="60"/>
    </row>
    <row r="579" spans="3:3">
      <c r="C579" s="60"/>
    </row>
    <row r="580" spans="3:3">
      <c r="C580" s="60"/>
    </row>
    <row r="581" spans="3:3">
      <c r="C581" s="60"/>
    </row>
    <row r="582" spans="3:3">
      <c r="C582" s="60"/>
    </row>
    <row r="583" spans="3:3">
      <c r="C583" s="60"/>
    </row>
    <row r="584" spans="3:3">
      <c r="C584" s="60"/>
    </row>
    <row r="585" spans="3:3">
      <c r="C585" s="60"/>
    </row>
    <row r="586" spans="3:3">
      <c r="C586" s="60"/>
    </row>
    <row r="587" spans="3:3">
      <c r="C587" s="60"/>
    </row>
    <row r="588" spans="3:3">
      <c r="C588" s="60"/>
    </row>
    <row r="589" spans="3:3">
      <c r="C589" s="60"/>
    </row>
    <row r="590" spans="3:3">
      <c r="C590" s="60"/>
    </row>
    <row r="591" spans="3:3">
      <c r="C591" s="60"/>
    </row>
    <row r="592" spans="3:3">
      <c r="C592" s="60"/>
    </row>
    <row r="593" spans="3:3">
      <c r="C593" s="60"/>
    </row>
    <row r="594" spans="3:3">
      <c r="C594" s="60"/>
    </row>
    <row r="595" spans="3:3">
      <c r="C595" s="60"/>
    </row>
    <row r="596" spans="3:3">
      <c r="C596" s="60"/>
    </row>
    <row r="597" spans="3:3">
      <c r="C597" s="60"/>
    </row>
    <row r="598" spans="3:3">
      <c r="C598" s="60"/>
    </row>
    <row r="599" spans="3:3">
      <c r="C599" s="60"/>
    </row>
    <row r="600" spans="3:3">
      <c r="C600" s="60"/>
    </row>
    <row r="601" spans="3:3">
      <c r="C601" s="60"/>
    </row>
    <row r="602" spans="3:3">
      <c r="C602" s="60"/>
    </row>
    <row r="603" spans="3:3">
      <c r="C603" s="60"/>
    </row>
    <row r="604" spans="3:3">
      <c r="C604" s="60"/>
    </row>
    <row r="605" spans="3:3">
      <c r="C605" s="60"/>
    </row>
    <row r="606" spans="3:3">
      <c r="C606" s="60"/>
    </row>
    <row r="607" spans="3:3">
      <c r="C607" s="60"/>
    </row>
    <row r="608" spans="3:3">
      <c r="C608" s="60"/>
    </row>
    <row r="609" spans="3:3">
      <c r="C609" s="60"/>
    </row>
    <row r="610" spans="3:3">
      <c r="C610" s="60"/>
    </row>
    <row r="611" spans="3:3">
      <c r="C611" s="60"/>
    </row>
    <row r="612" spans="3:3">
      <c r="C612" s="60"/>
    </row>
    <row r="613" spans="3:3">
      <c r="C613" s="60"/>
    </row>
    <row r="614" spans="3:3">
      <c r="C614" s="60"/>
    </row>
    <row r="615" spans="3:3">
      <c r="C615" s="60"/>
    </row>
    <row r="616" spans="3:3">
      <c r="C616" s="60"/>
    </row>
    <row r="617" spans="3:3">
      <c r="C617" s="60"/>
    </row>
    <row r="618" spans="3:3">
      <c r="C618" s="60"/>
    </row>
    <row r="619" spans="3:3">
      <c r="C619" s="60"/>
    </row>
    <row r="620" spans="3:3">
      <c r="C620" s="60"/>
    </row>
    <row r="621" spans="3:3">
      <c r="C621" s="60"/>
    </row>
    <row r="622" spans="3:3">
      <c r="C622" s="60"/>
    </row>
    <row r="623" spans="3:3">
      <c r="C623" s="60"/>
    </row>
    <row r="624" spans="3:3">
      <c r="C624" s="60"/>
    </row>
    <row r="625" spans="3:3">
      <c r="C625" s="60"/>
    </row>
    <row r="626" spans="3:3">
      <c r="C626" s="60"/>
    </row>
    <row r="627" spans="3:3">
      <c r="C627" s="60"/>
    </row>
    <row r="628" spans="3:3">
      <c r="C628" s="60"/>
    </row>
    <row r="629" spans="3:3">
      <c r="C629" s="60"/>
    </row>
    <row r="630" spans="3:3">
      <c r="C630" s="60"/>
    </row>
    <row r="631" spans="3:3">
      <c r="C631" s="60"/>
    </row>
    <row r="632" spans="3:3">
      <c r="C632" s="60"/>
    </row>
    <row r="633" spans="3:3">
      <c r="C633" s="60"/>
    </row>
    <row r="634" spans="3:3">
      <c r="C634" s="60"/>
    </row>
    <row r="635" spans="3:3">
      <c r="C635" s="60"/>
    </row>
    <row r="636" spans="3:3">
      <c r="C636" s="60"/>
    </row>
    <row r="637" spans="3:3">
      <c r="C637" s="60"/>
    </row>
    <row r="638" spans="3:3">
      <c r="C638" s="60"/>
    </row>
    <row r="639" spans="3:3">
      <c r="C639" s="60"/>
    </row>
    <row r="640" spans="3:3">
      <c r="C640" s="60"/>
    </row>
    <row r="641" spans="3:3">
      <c r="C641" s="60"/>
    </row>
    <row r="642" spans="3:3">
      <c r="C642" s="60"/>
    </row>
    <row r="643" spans="3:3">
      <c r="C643" s="60"/>
    </row>
    <row r="644" spans="3:3">
      <c r="C644" s="60"/>
    </row>
    <row r="645" spans="3:3">
      <c r="C645" s="60"/>
    </row>
    <row r="646" spans="3:3">
      <c r="C646" s="60"/>
    </row>
    <row r="647" spans="3:3">
      <c r="C647" s="60"/>
    </row>
    <row r="648" spans="3:3">
      <c r="C648" s="60"/>
    </row>
    <row r="649" spans="3:3">
      <c r="C649" s="60"/>
    </row>
    <row r="650" spans="3:3">
      <c r="C650" s="60"/>
    </row>
    <row r="651" spans="3:3">
      <c r="C651" s="60"/>
    </row>
    <row r="652" spans="3:3">
      <c r="C652" s="60"/>
    </row>
    <row r="653" spans="3:3">
      <c r="C653" s="60"/>
    </row>
    <row r="654" spans="3:3">
      <c r="C654" s="60"/>
    </row>
    <row r="655" spans="3:3">
      <c r="C655" s="60"/>
    </row>
    <row r="656" spans="3:3">
      <c r="C656" s="60"/>
    </row>
    <row r="657" spans="3:3">
      <c r="C657" s="60"/>
    </row>
    <row r="658" spans="3:3">
      <c r="C658" s="60"/>
    </row>
    <row r="659" spans="3:3">
      <c r="C659" s="60"/>
    </row>
    <row r="660" spans="3:3">
      <c r="C660" s="60"/>
    </row>
    <row r="661" spans="3:3">
      <c r="C661" s="60"/>
    </row>
    <row r="662" spans="3:3">
      <c r="C662" s="60"/>
    </row>
    <row r="663" spans="3:3">
      <c r="C663" s="60"/>
    </row>
    <row r="664" spans="3:3">
      <c r="C664" s="60"/>
    </row>
    <row r="665" spans="3:3">
      <c r="C665" s="60"/>
    </row>
    <row r="666" spans="3:3">
      <c r="C666" s="60"/>
    </row>
    <row r="667" spans="3:3">
      <c r="C667" s="60"/>
    </row>
    <row r="668" spans="3:3">
      <c r="C668" s="60"/>
    </row>
    <row r="669" spans="3:3">
      <c r="C669" s="60"/>
    </row>
    <row r="670" spans="3:3">
      <c r="C670" s="60"/>
    </row>
    <row r="671" spans="3:3">
      <c r="C671" s="60"/>
    </row>
    <row r="672" spans="3:3">
      <c r="C672" s="60"/>
    </row>
    <row r="673" spans="3:3">
      <c r="C673" s="60"/>
    </row>
    <row r="674" spans="3:3">
      <c r="C674" s="60"/>
    </row>
    <row r="675" spans="3:3">
      <c r="C675" s="60"/>
    </row>
    <row r="676" spans="3:3">
      <c r="C676" s="60"/>
    </row>
    <row r="677" spans="3:3">
      <c r="C677" s="60"/>
    </row>
    <row r="678" spans="3:3">
      <c r="C678" s="60"/>
    </row>
    <row r="679" spans="3:3">
      <c r="C679" s="60"/>
    </row>
    <row r="680" spans="3:3">
      <c r="C680" s="60"/>
    </row>
    <row r="681" spans="3:3">
      <c r="C681" s="60"/>
    </row>
    <row r="682" spans="3:3">
      <c r="C682" s="60"/>
    </row>
    <row r="683" spans="3:3">
      <c r="C683" s="60"/>
    </row>
    <row r="684" spans="3:3">
      <c r="C684" s="60"/>
    </row>
    <row r="685" spans="3:3">
      <c r="C685" s="60"/>
    </row>
    <row r="686" spans="3:3">
      <c r="C686" s="60"/>
    </row>
    <row r="687" spans="3:3">
      <c r="C687" s="60"/>
    </row>
    <row r="688" spans="3:3">
      <c r="C688" s="60"/>
    </row>
    <row r="689" spans="3:3">
      <c r="C689" s="60"/>
    </row>
    <row r="690" spans="3:3">
      <c r="C690" s="60"/>
    </row>
    <row r="691" spans="3:3">
      <c r="C691" s="60"/>
    </row>
    <row r="692" spans="3:3">
      <c r="C692" s="60"/>
    </row>
    <row r="693" spans="3:3">
      <c r="C693" s="60"/>
    </row>
    <row r="694" spans="3:3">
      <c r="C694" s="60"/>
    </row>
    <row r="695" spans="3:3">
      <c r="C695" s="60"/>
    </row>
    <row r="696" spans="3:3">
      <c r="C696" s="60"/>
    </row>
    <row r="697" spans="3:3">
      <c r="C697" s="60"/>
    </row>
    <row r="698" spans="3:3">
      <c r="C698" s="60"/>
    </row>
    <row r="699" spans="3:3">
      <c r="C699" s="60"/>
    </row>
    <row r="700" spans="3:3">
      <c r="C700" s="60"/>
    </row>
    <row r="701" spans="3:3">
      <c r="C701" s="60"/>
    </row>
    <row r="702" spans="3:3">
      <c r="C702" s="60"/>
    </row>
    <row r="703" spans="3:3">
      <c r="C703" s="60"/>
    </row>
    <row r="704" spans="3:3">
      <c r="C704" s="60"/>
    </row>
    <row r="705" spans="3:3">
      <c r="C705" s="60"/>
    </row>
    <row r="706" spans="3:3">
      <c r="C706" s="60"/>
    </row>
    <row r="707" spans="3:3">
      <c r="C707" s="60"/>
    </row>
    <row r="708" spans="3:3">
      <c r="C708" s="60"/>
    </row>
    <row r="709" spans="3:3">
      <c r="C709" s="60"/>
    </row>
    <row r="710" spans="3:3">
      <c r="C710" s="60"/>
    </row>
    <row r="711" spans="3:3">
      <c r="C711" s="60"/>
    </row>
    <row r="712" spans="3:3">
      <c r="C712" s="60"/>
    </row>
    <row r="713" spans="3:3">
      <c r="C713" s="60"/>
    </row>
    <row r="714" spans="3:3">
      <c r="C714" s="60"/>
    </row>
    <row r="715" spans="3:3">
      <c r="C715" s="60"/>
    </row>
    <row r="716" spans="3:3">
      <c r="C716" s="60"/>
    </row>
    <row r="717" spans="3:3">
      <c r="C717" s="60"/>
    </row>
    <row r="718" spans="3:3">
      <c r="C718" s="60"/>
    </row>
    <row r="719" spans="3:3">
      <c r="C719" s="60"/>
    </row>
    <row r="720" spans="3:3">
      <c r="C720" s="60"/>
    </row>
    <row r="721" spans="3:3">
      <c r="C721" s="60"/>
    </row>
    <row r="722" spans="3:3">
      <c r="C722" s="60"/>
    </row>
    <row r="723" spans="3:3">
      <c r="C723" s="60"/>
    </row>
    <row r="724" spans="3:3">
      <c r="C724" s="60"/>
    </row>
    <row r="725" spans="3:3">
      <c r="C725" s="60"/>
    </row>
    <row r="726" spans="3:3">
      <c r="C726" s="60"/>
    </row>
    <row r="727" spans="3:3">
      <c r="C727" s="60"/>
    </row>
    <row r="728" spans="3:3">
      <c r="C728" s="60"/>
    </row>
    <row r="729" spans="3:3">
      <c r="C729" s="60"/>
    </row>
    <row r="730" spans="3:3">
      <c r="C730" s="60"/>
    </row>
    <row r="731" spans="3:3">
      <c r="C731" s="60"/>
    </row>
    <row r="732" spans="3:3">
      <c r="C732" s="60"/>
    </row>
    <row r="733" spans="3:3">
      <c r="C733" s="60"/>
    </row>
    <row r="734" spans="3:3">
      <c r="C734" s="60"/>
    </row>
    <row r="735" spans="3:3">
      <c r="C735" s="60"/>
    </row>
    <row r="736" spans="3:3">
      <c r="C736" s="60"/>
    </row>
    <row r="737" spans="3:3">
      <c r="C737" s="60"/>
    </row>
    <row r="738" spans="3:3">
      <c r="C738" s="60"/>
    </row>
    <row r="739" spans="3:3">
      <c r="C739" s="60"/>
    </row>
    <row r="740" spans="3:3">
      <c r="C740" s="60"/>
    </row>
    <row r="741" spans="3:3">
      <c r="C741" s="60"/>
    </row>
    <row r="742" spans="3:3">
      <c r="C742" s="60"/>
    </row>
    <row r="743" spans="3:3">
      <c r="C743" s="60"/>
    </row>
    <row r="744" spans="3:3">
      <c r="C744" s="60"/>
    </row>
    <row r="745" spans="3:3">
      <c r="C745" s="60"/>
    </row>
    <row r="746" spans="3:3">
      <c r="C746" s="60"/>
    </row>
    <row r="747" spans="3:3">
      <c r="C747" s="60"/>
    </row>
    <row r="748" spans="3:3">
      <c r="C748" s="60"/>
    </row>
    <row r="749" spans="3:3">
      <c r="C749" s="60"/>
    </row>
    <row r="750" spans="3:3">
      <c r="C750" s="60"/>
    </row>
    <row r="751" spans="3:3">
      <c r="C751" s="60"/>
    </row>
    <row r="752" spans="3:3">
      <c r="C752" s="60"/>
    </row>
    <row r="753" spans="3:3">
      <c r="C753" s="60"/>
    </row>
    <row r="754" spans="3:3">
      <c r="C754" s="60"/>
    </row>
    <row r="755" spans="3:3">
      <c r="C755" s="60"/>
    </row>
    <row r="756" spans="3:3">
      <c r="C756" s="60"/>
    </row>
    <row r="757" spans="3:3">
      <c r="C757" s="60"/>
    </row>
    <row r="758" spans="3:3">
      <c r="C758" s="60"/>
    </row>
    <row r="759" spans="3:3">
      <c r="C759" s="60"/>
    </row>
    <row r="760" spans="3:3">
      <c r="C760" s="60"/>
    </row>
    <row r="761" spans="3:3">
      <c r="C761" s="60"/>
    </row>
    <row r="762" spans="3:3">
      <c r="C762" s="60"/>
    </row>
    <row r="763" spans="3:3">
      <c r="C763" s="60"/>
    </row>
    <row r="764" spans="3:3">
      <c r="C764" s="60"/>
    </row>
    <row r="765" spans="3:3">
      <c r="C765" s="60"/>
    </row>
    <row r="766" spans="3:3">
      <c r="C766" s="60"/>
    </row>
    <row r="767" spans="3:3">
      <c r="C767" s="60"/>
    </row>
    <row r="768" spans="3:3">
      <c r="C768" s="60"/>
    </row>
    <row r="769" spans="3:3">
      <c r="C769" s="60"/>
    </row>
    <row r="770" spans="3:3">
      <c r="C770" s="60"/>
    </row>
    <row r="771" spans="3:3">
      <c r="C771" s="60"/>
    </row>
    <row r="772" spans="3:3">
      <c r="C772" s="60"/>
    </row>
    <row r="773" spans="3:3">
      <c r="C773" s="60"/>
    </row>
    <row r="774" spans="3:3">
      <c r="C774" s="60"/>
    </row>
    <row r="775" spans="3:3">
      <c r="C775" s="60"/>
    </row>
    <row r="776" spans="3:3">
      <c r="C776" s="60"/>
    </row>
    <row r="777" spans="3:3">
      <c r="C777" s="60"/>
    </row>
    <row r="778" spans="3:3">
      <c r="C778" s="60"/>
    </row>
    <row r="779" spans="3:3">
      <c r="C779" s="60"/>
    </row>
    <row r="780" spans="3:3">
      <c r="C780" s="60"/>
    </row>
    <row r="781" spans="3:3">
      <c r="C781" s="60"/>
    </row>
    <row r="782" spans="3:3">
      <c r="C782" s="60"/>
    </row>
    <row r="783" spans="3:3">
      <c r="C783" s="60"/>
    </row>
    <row r="784" spans="3:3">
      <c r="C784" s="60"/>
    </row>
    <row r="785" spans="3:3">
      <c r="C785" s="60"/>
    </row>
    <row r="786" spans="3:3">
      <c r="C786" s="60"/>
    </row>
    <row r="787" spans="3:3">
      <c r="C787" s="60"/>
    </row>
    <row r="788" spans="3:3">
      <c r="C788" s="60"/>
    </row>
    <row r="789" spans="3:3">
      <c r="C789" s="60"/>
    </row>
    <row r="790" spans="3:3">
      <c r="C790" s="60"/>
    </row>
    <row r="791" spans="3:3">
      <c r="C791" s="60"/>
    </row>
    <row r="792" spans="3:3">
      <c r="C792" s="60"/>
    </row>
    <row r="793" spans="3:3">
      <c r="C793" s="60"/>
    </row>
    <row r="794" spans="3:3">
      <c r="C794" s="60"/>
    </row>
    <row r="795" spans="3:3">
      <c r="C795" s="60"/>
    </row>
    <row r="796" spans="3:3">
      <c r="C796" s="60"/>
    </row>
    <row r="797" spans="3:3">
      <c r="C797" s="60"/>
    </row>
    <row r="798" spans="3:3">
      <c r="C798" s="60"/>
    </row>
    <row r="799" spans="3:3">
      <c r="C799" s="60"/>
    </row>
    <row r="800" spans="3:3">
      <c r="C800" s="60"/>
    </row>
    <row r="801" spans="3:3">
      <c r="C801" s="60"/>
    </row>
    <row r="802" spans="3:3">
      <c r="C802" s="60"/>
    </row>
    <row r="803" spans="3:3">
      <c r="C803" s="60"/>
    </row>
    <row r="804" spans="3:3">
      <c r="C804" s="60"/>
    </row>
    <row r="805" spans="3:3">
      <c r="C805" s="60"/>
    </row>
    <row r="806" spans="3:3">
      <c r="C806" s="60"/>
    </row>
    <row r="807" spans="3:3">
      <c r="C807" s="60"/>
    </row>
    <row r="808" spans="3:3">
      <c r="C808" s="60"/>
    </row>
    <row r="809" spans="3:3">
      <c r="C809" s="60"/>
    </row>
    <row r="810" spans="3:3">
      <c r="C810" s="60"/>
    </row>
    <row r="811" spans="3:3">
      <c r="C811" s="60"/>
    </row>
    <row r="812" spans="3:3">
      <c r="C812" s="60"/>
    </row>
    <row r="813" spans="3:3">
      <c r="C813" s="60"/>
    </row>
    <row r="814" spans="3:3">
      <c r="C814" s="60"/>
    </row>
    <row r="815" spans="3:3">
      <c r="C815" s="60"/>
    </row>
    <row r="816" spans="3:3">
      <c r="C816" s="60"/>
    </row>
    <row r="817" spans="3:3">
      <c r="C817" s="60"/>
    </row>
    <row r="818" spans="3:3">
      <c r="C818" s="60"/>
    </row>
    <row r="819" spans="3:3">
      <c r="C819" s="60"/>
    </row>
    <row r="820" spans="3:3">
      <c r="C820" s="60"/>
    </row>
    <row r="821" spans="3:3">
      <c r="C821" s="60"/>
    </row>
    <row r="822" spans="3:3">
      <c r="C822" s="60"/>
    </row>
    <row r="823" spans="3:3">
      <c r="C823" s="60"/>
    </row>
    <row r="824" spans="3:3">
      <c r="C824" s="60"/>
    </row>
    <row r="825" spans="3:3">
      <c r="C825" s="60"/>
    </row>
    <row r="826" spans="3:3">
      <c r="C826" s="60"/>
    </row>
    <row r="827" spans="3:3">
      <c r="C827" s="60"/>
    </row>
    <row r="828" spans="3:3">
      <c r="C828" s="60"/>
    </row>
    <row r="829" spans="3:3">
      <c r="C829" s="60"/>
    </row>
    <row r="830" spans="3:3">
      <c r="C830" s="60"/>
    </row>
    <row r="831" spans="3:3">
      <c r="C831" s="60"/>
    </row>
    <row r="832" spans="3:3">
      <c r="C832" s="60"/>
    </row>
    <row r="833" spans="3:3">
      <c r="C833" s="60"/>
    </row>
    <row r="834" spans="3:3">
      <c r="C834" s="60"/>
    </row>
    <row r="835" spans="3:3">
      <c r="C835" s="60"/>
    </row>
    <row r="836" spans="3:3">
      <c r="C836" s="60"/>
    </row>
    <row r="837" spans="3:3">
      <c r="C837" s="60"/>
    </row>
    <row r="838" spans="3:3">
      <c r="C838" s="60"/>
    </row>
    <row r="839" spans="3:3">
      <c r="C839" s="60"/>
    </row>
    <row r="840" spans="3:3">
      <c r="C840" s="60"/>
    </row>
    <row r="841" spans="3:3">
      <c r="C841" s="60"/>
    </row>
    <row r="842" spans="3:3">
      <c r="C842" s="60"/>
    </row>
    <row r="843" spans="3:3">
      <c r="C843" s="60"/>
    </row>
    <row r="844" spans="3:3">
      <c r="C844" s="60"/>
    </row>
    <row r="845" spans="3:3">
      <c r="C845" s="60"/>
    </row>
    <row r="846" spans="3:3">
      <c r="C846" s="60"/>
    </row>
    <row r="847" spans="3:3">
      <c r="C847" s="60"/>
    </row>
    <row r="848" spans="3:3">
      <c r="C848" s="60"/>
    </row>
    <row r="849" spans="3:3">
      <c r="C849" s="60"/>
    </row>
    <row r="850" spans="3:3">
      <c r="C850" s="60"/>
    </row>
    <row r="851" spans="3:3">
      <c r="C851" s="60"/>
    </row>
    <row r="852" spans="3:3">
      <c r="C852" s="60"/>
    </row>
    <row r="853" spans="3:3">
      <c r="C853" s="60"/>
    </row>
    <row r="854" spans="3:3">
      <c r="C854" s="60"/>
    </row>
    <row r="855" spans="3:3">
      <c r="C855" s="60"/>
    </row>
    <row r="856" spans="3:3">
      <c r="C856" s="60"/>
    </row>
    <row r="857" spans="3:3">
      <c r="C857" s="60"/>
    </row>
    <row r="858" spans="3:3">
      <c r="C858" s="60"/>
    </row>
    <row r="859" spans="3:3">
      <c r="C859" s="60"/>
    </row>
    <row r="860" spans="3:3">
      <c r="C860" s="60"/>
    </row>
    <row r="861" spans="3:3">
      <c r="C861" s="60"/>
    </row>
    <row r="862" spans="3:3">
      <c r="C862" s="60"/>
    </row>
    <row r="863" spans="3:3">
      <c r="C863" s="60"/>
    </row>
    <row r="864" spans="3:3">
      <c r="C864" s="60"/>
    </row>
    <row r="865" spans="3:3">
      <c r="C865" s="60"/>
    </row>
    <row r="866" spans="3:3">
      <c r="C866" s="60"/>
    </row>
    <row r="867" spans="3:3">
      <c r="C867" s="60"/>
    </row>
    <row r="868" spans="3:3">
      <c r="C868" s="60"/>
    </row>
    <row r="869" spans="3:3">
      <c r="C869" s="60"/>
    </row>
    <row r="870" spans="3:3">
      <c r="C870" s="60"/>
    </row>
    <row r="871" spans="3:3">
      <c r="C871" s="60"/>
    </row>
    <row r="872" spans="3:3">
      <c r="C872" s="60"/>
    </row>
    <row r="873" spans="3:3">
      <c r="C873" s="60"/>
    </row>
    <row r="874" spans="3:3">
      <c r="C874" s="60"/>
    </row>
    <row r="875" spans="3:3">
      <c r="C875" s="60"/>
    </row>
    <row r="876" spans="3:3">
      <c r="C876" s="60"/>
    </row>
    <row r="877" spans="3:3">
      <c r="C877" s="60"/>
    </row>
    <row r="878" spans="3:3">
      <c r="C878" s="60"/>
    </row>
    <row r="879" spans="3:3">
      <c r="C879" s="60"/>
    </row>
    <row r="880" spans="3:3">
      <c r="C880" s="60"/>
    </row>
    <row r="881" spans="3:3">
      <c r="C881" s="60"/>
    </row>
    <row r="882" spans="3:3">
      <c r="C882" s="60"/>
    </row>
    <row r="883" spans="3:3">
      <c r="C883" s="60"/>
    </row>
    <row r="884" spans="3:3">
      <c r="C884" s="60"/>
    </row>
    <row r="885" spans="3:3">
      <c r="C885" s="60"/>
    </row>
    <row r="886" spans="3:3">
      <c r="C886" s="60"/>
    </row>
    <row r="887" spans="3:3">
      <c r="C887" s="60"/>
    </row>
    <row r="888" spans="3:3">
      <c r="C888" s="60"/>
    </row>
    <row r="889" spans="3:3">
      <c r="C889" s="60"/>
    </row>
    <row r="890" spans="3:3">
      <c r="C890" s="60"/>
    </row>
    <row r="891" spans="3:3">
      <c r="C891" s="60"/>
    </row>
    <row r="892" spans="3:3">
      <c r="C892" s="60"/>
    </row>
    <row r="893" spans="3:3">
      <c r="C893" s="60"/>
    </row>
    <row r="894" spans="3:3">
      <c r="C894" s="60"/>
    </row>
    <row r="895" spans="3:3">
      <c r="C895" s="60"/>
    </row>
    <row r="896" spans="3:3">
      <c r="C896" s="60"/>
    </row>
    <row r="897" spans="3:3">
      <c r="C897" s="60"/>
    </row>
    <row r="898" spans="3:3">
      <c r="C898" s="60"/>
    </row>
    <row r="899" spans="3:3">
      <c r="C899" s="60"/>
    </row>
    <row r="900" spans="3:3">
      <c r="C900" s="60"/>
    </row>
    <row r="901" spans="3:3">
      <c r="C901" s="60"/>
    </row>
    <row r="902" spans="3:3">
      <c r="C902" s="60"/>
    </row>
    <row r="903" spans="3:3">
      <c r="C903" s="60"/>
    </row>
    <row r="904" spans="3:3">
      <c r="C904" s="60"/>
    </row>
    <row r="905" spans="3:3">
      <c r="C905" s="60"/>
    </row>
    <row r="906" spans="3:3">
      <c r="C906" s="60"/>
    </row>
    <row r="907" spans="3:3">
      <c r="C907" s="60"/>
    </row>
    <row r="908" spans="3:3">
      <c r="C908" s="60"/>
    </row>
    <row r="909" spans="3:3">
      <c r="C909" s="60"/>
    </row>
    <row r="910" spans="3:3">
      <c r="C910" s="60"/>
    </row>
    <row r="911" spans="3:3">
      <c r="C911" s="60"/>
    </row>
    <row r="912" spans="3:3">
      <c r="C912" s="60"/>
    </row>
    <row r="913" spans="3:3">
      <c r="C913" s="60"/>
    </row>
    <row r="914" spans="3:3">
      <c r="C914" s="60"/>
    </row>
    <row r="915" spans="3:3">
      <c r="C915" s="60"/>
    </row>
    <row r="916" spans="3:3">
      <c r="C916" s="60"/>
    </row>
    <row r="917" spans="3:3">
      <c r="C917" s="60"/>
    </row>
    <row r="918" spans="3:3">
      <c r="C918" s="60"/>
    </row>
    <row r="919" spans="3:3">
      <c r="C919" s="60"/>
    </row>
    <row r="920" spans="3:3">
      <c r="C920" s="60"/>
    </row>
    <row r="921" spans="3:3">
      <c r="C921" s="60"/>
    </row>
    <row r="922" spans="3:3">
      <c r="C922" s="60"/>
    </row>
    <row r="923" spans="3:3">
      <c r="C923" s="60"/>
    </row>
    <row r="924" spans="3:3">
      <c r="C924" s="60"/>
    </row>
    <row r="925" spans="3:3">
      <c r="C925" s="60"/>
    </row>
    <row r="926" spans="3:3">
      <c r="C926" s="60"/>
    </row>
    <row r="927" spans="3:3">
      <c r="C927" s="60"/>
    </row>
    <row r="928" spans="3:3">
      <c r="C928" s="60"/>
    </row>
    <row r="929" spans="3:3">
      <c r="C929" s="60"/>
    </row>
    <row r="930" spans="3:3">
      <c r="C930" s="60"/>
    </row>
    <row r="931" spans="3:3">
      <c r="C931" s="60"/>
    </row>
    <row r="932" spans="3:3">
      <c r="C932" s="60"/>
    </row>
    <row r="933" spans="3:3">
      <c r="C933" s="60"/>
    </row>
    <row r="934" spans="3:3">
      <c r="C934" s="60"/>
    </row>
    <row r="935" spans="3:3">
      <c r="C935" s="60"/>
    </row>
    <row r="936" spans="3:3">
      <c r="C936" s="60"/>
    </row>
    <row r="937" spans="3:3">
      <c r="C937" s="60"/>
    </row>
    <row r="938" spans="3:3">
      <c r="C938" s="60"/>
    </row>
    <row r="939" spans="3:3">
      <c r="C939" s="60"/>
    </row>
    <row r="940" spans="3:3">
      <c r="C940" s="60"/>
    </row>
    <row r="941" spans="3:3">
      <c r="C941" s="60"/>
    </row>
    <row r="942" spans="3:3">
      <c r="C942" s="60"/>
    </row>
    <row r="943" spans="3:3">
      <c r="C943" s="60"/>
    </row>
    <row r="944" spans="3:3">
      <c r="C944" s="60"/>
    </row>
    <row r="945" spans="3:3">
      <c r="C945" s="60"/>
    </row>
    <row r="946" spans="3:3">
      <c r="C946" s="60"/>
    </row>
    <row r="947" spans="3:3">
      <c r="C947" s="60"/>
    </row>
    <row r="948" spans="3:3">
      <c r="C948" s="60"/>
    </row>
    <row r="949" spans="3:3">
      <c r="C949" s="60"/>
    </row>
    <row r="950" spans="3:3">
      <c r="C950" s="60"/>
    </row>
    <row r="951" spans="3:3">
      <c r="C951" s="60"/>
    </row>
    <row r="952" spans="3:3">
      <c r="C952" s="60"/>
    </row>
    <row r="953" spans="3:3">
      <c r="C953" s="60"/>
    </row>
    <row r="954" spans="3:3">
      <c r="C954" s="60"/>
    </row>
    <row r="955" spans="3:3">
      <c r="C955" s="60"/>
    </row>
    <row r="956" spans="3:3">
      <c r="C956" s="60"/>
    </row>
    <row r="957" spans="3:3">
      <c r="C957" s="60"/>
    </row>
    <row r="958" spans="3:3">
      <c r="C958" s="60"/>
    </row>
    <row r="959" spans="3:3">
      <c r="C959" s="60"/>
    </row>
    <row r="960" spans="3:3">
      <c r="C960" s="60"/>
    </row>
    <row r="961" spans="3:3">
      <c r="C961" s="60"/>
    </row>
    <row r="962" spans="3:3">
      <c r="C962" s="60"/>
    </row>
    <row r="963" spans="3:3">
      <c r="C963" s="60"/>
    </row>
    <row r="964" spans="3:3">
      <c r="C964" s="60"/>
    </row>
    <row r="965" spans="3:3">
      <c r="C965" s="60"/>
    </row>
    <row r="966" spans="3:3">
      <c r="C966" s="60"/>
    </row>
    <row r="967" spans="3:3">
      <c r="C967" s="60"/>
    </row>
    <row r="968" spans="3:3">
      <c r="C968" s="60"/>
    </row>
    <row r="969" spans="3:3">
      <c r="C969" s="60"/>
    </row>
    <row r="970" spans="3:3">
      <c r="C970" s="60"/>
    </row>
    <row r="971" spans="3:3">
      <c r="C971" s="60"/>
    </row>
    <row r="972" spans="3:3">
      <c r="C972" s="60"/>
    </row>
    <row r="973" spans="3:3">
      <c r="C973" s="60"/>
    </row>
    <row r="974" spans="3:3">
      <c r="C974" s="60"/>
    </row>
    <row r="975" spans="3:3">
      <c r="C975" s="60"/>
    </row>
    <row r="976" spans="3:3">
      <c r="C976" s="60"/>
    </row>
    <row r="977" spans="3:3">
      <c r="C977" s="60"/>
    </row>
    <row r="978" spans="3:3">
      <c r="C978" s="60"/>
    </row>
    <row r="979" spans="3:3">
      <c r="C979" s="60"/>
    </row>
    <row r="980" spans="3:3">
      <c r="C980" s="60"/>
    </row>
    <row r="981" spans="3:3">
      <c r="C981" s="60"/>
    </row>
    <row r="982" spans="3:3">
      <c r="C982" s="60"/>
    </row>
    <row r="983" spans="3:3">
      <c r="C983" s="60"/>
    </row>
    <row r="984" spans="3:3">
      <c r="C984" s="60"/>
    </row>
    <row r="985" spans="3:3">
      <c r="C985" s="60"/>
    </row>
    <row r="986" spans="3:3">
      <c r="C986" s="60"/>
    </row>
    <row r="987" spans="3:3">
      <c r="C987" s="60"/>
    </row>
    <row r="988" spans="3:3">
      <c r="C988" s="60"/>
    </row>
    <row r="989" spans="3:3">
      <c r="C989" s="60"/>
    </row>
    <row r="990" spans="3:3">
      <c r="C990" s="60"/>
    </row>
    <row r="991" spans="3:3">
      <c r="C991" s="60"/>
    </row>
    <row r="992" spans="3:3">
      <c r="C992" s="60"/>
    </row>
    <row r="993" spans="3:3">
      <c r="C993" s="60"/>
    </row>
    <row r="994" spans="3:3">
      <c r="C994" s="60"/>
    </row>
    <row r="995" spans="3:3">
      <c r="C995" s="60"/>
    </row>
    <row r="996" spans="3:3">
      <c r="C996" s="60"/>
    </row>
    <row r="997" spans="3:3">
      <c r="C997" s="60"/>
    </row>
    <row r="998" spans="3:3">
      <c r="C998" s="60"/>
    </row>
    <row r="999" spans="3:3">
      <c r="C999" s="60"/>
    </row>
    <row r="1000" spans="3:3">
      <c r="C1000" s="60"/>
    </row>
    <row r="1001" spans="3:3">
      <c r="C1001" s="60"/>
    </row>
    <row r="1002" spans="3:3">
      <c r="C1002" s="60"/>
    </row>
    <row r="1003" spans="3:3">
      <c r="C1003" s="60"/>
    </row>
    <row r="1004" spans="3:3">
      <c r="C1004" s="60"/>
    </row>
    <row r="1005" spans="3:3">
      <c r="C1005" s="60"/>
    </row>
    <row r="1006" spans="3:3">
      <c r="C1006" s="60"/>
    </row>
    <row r="1007" spans="3:3">
      <c r="C1007" s="60"/>
    </row>
    <row r="1008" spans="3:3">
      <c r="C1008" s="60"/>
    </row>
    <row r="1009" spans="3:3">
      <c r="C1009" s="60"/>
    </row>
    <row r="1010" spans="3:3">
      <c r="C1010" s="60"/>
    </row>
    <row r="1011" spans="3:3">
      <c r="C1011" s="60"/>
    </row>
    <row r="1012" spans="3:3">
      <c r="C1012" s="60"/>
    </row>
    <row r="1013" spans="3:3">
      <c r="C1013" s="60"/>
    </row>
    <row r="1014" spans="3:3">
      <c r="C1014" s="60"/>
    </row>
    <row r="1015" spans="3:3">
      <c r="C1015" s="60"/>
    </row>
    <row r="1016" spans="3:3">
      <c r="C1016" s="60"/>
    </row>
    <row r="1017" spans="3:3">
      <c r="C1017" s="60"/>
    </row>
    <row r="1018" spans="3:3">
      <c r="C1018" s="60"/>
    </row>
    <row r="1019" spans="3:3">
      <c r="C1019" s="60"/>
    </row>
    <row r="1020" spans="3:3">
      <c r="C1020" s="60"/>
    </row>
    <row r="1021" spans="3:3">
      <c r="C1021" s="60"/>
    </row>
    <row r="1022" spans="3:3">
      <c r="C1022" s="60"/>
    </row>
    <row r="1023" spans="3:3">
      <c r="C1023" s="60"/>
    </row>
    <row r="1024" spans="3:3">
      <c r="C1024" s="60"/>
    </row>
    <row r="1025" spans="3:3">
      <c r="C1025" s="60"/>
    </row>
    <row r="1026" spans="3:3">
      <c r="C1026" s="60"/>
    </row>
    <row r="1027" spans="3:3">
      <c r="C1027" s="60"/>
    </row>
    <row r="1028" spans="3:3">
      <c r="C1028" s="60"/>
    </row>
    <row r="1029" spans="3:3">
      <c r="C1029" s="60"/>
    </row>
    <row r="1030" spans="3:3">
      <c r="C1030" s="60"/>
    </row>
    <row r="1031" spans="3:3">
      <c r="C1031" s="60"/>
    </row>
    <row r="1032" spans="3:3">
      <c r="C1032" s="60"/>
    </row>
    <row r="1033" spans="3:3">
      <c r="C1033" s="60"/>
    </row>
    <row r="1034" spans="3:3">
      <c r="C1034" s="60"/>
    </row>
    <row r="1035" spans="3:3">
      <c r="C1035" s="60"/>
    </row>
    <row r="1036" spans="3:3">
      <c r="C1036" s="60"/>
    </row>
    <row r="1037" spans="3:3">
      <c r="C1037" s="60"/>
    </row>
    <row r="1038" spans="3:3">
      <c r="C1038" s="60"/>
    </row>
    <row r="1039" spans="3:3">
      <c r="C1039" s="60"/>
    </row>
    <row r="1040" spans="3:3">
      <c r="C1040" s="60"/>
    </row>
    <row r="1041" spans="3:3">
      <c r="C1041" s="60"/>
    </row>
    <row r="1042" spans="3:3">
      <c r="C1042" s="60"/>
    </row>
    <row r="1043" spans="3:3">
      <c r="C1043" s="60"/>
    </row>
    <row r="1044" spans="3:3">
      <c r="C1044" s="60"/>
    </row>
    <row r="1045" spans="3:3">
      <c r="C1045" s="60"/>
    </row>
    <row r="1046" spans="3:3">
      <c r="C1046" s="60"/>
    </row>
    <row r="1047" spans="3:3">
      <c r="C1047" s="60"/>
    </row>
  </sheetData>
  <mergeCells count="5">
    <mergeCell ref="A4:J4"/>
    <mergeCell ref="E6:F6"/>
    <mergeCell ref="E7:F7"/>
    <mergeCell ref="A9:A10"/>
    <mergeCell ref="J9:J10"/>
  </mergeCells>
  <pageMargins left="0.27559055118110198" right="0.23622047244094499" top="0.3" bottom="0" header="0.31496062992126" footer="0.31496062992126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P.73A</vt:lpstr>
      <vt:lpstr>P.73A!Print_Titles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2022-06-02T03:39:51Z</cp:lastPrinted>
  <dcterms:created xsi:type="dcterms:W3CDTF">2019-05-28T03:29:58Z</dcterms:created>
  <dcterms:modified xsi:type="dcterms:W3CDTF">2024-04-23T07:41:38Z</dcterms:modified>
</cp:coreProperties>
</file>