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P.75" sheetId="1" r:id="rId1"/>
  </sheets>
  <definedNames/>
  <calcPr fullCalcOnLoad="1"/>
</workbook>
</file>

<file path=xl/sharedStrings.xml><?xml version="1.0" encoding="utf-8"?>
<sst xmlns="http://schemas.openxmlformats.org/spreadsheetml/2006/main" count="31" uniqueCount="12">
  <si>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</si>
  <si>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</si>
  <si>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</si>
  <si>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</si>
  <si>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</si>
  <si>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</si>
  <si>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</si>
  <si>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</si>
  <si>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</si>
  <si>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2021)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</si>
  <si>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P.75</t>
    </r>
    <r>
      <rPr>
        <sz val="16"/>
        <rFont val="AngsanaUPC"/>
        <family val="1"/>
      </rPr>
      <t xml:space="preserve">  แม่น้ำปิง   อ.แม่แตง  จ.เชียงใหม่ </t>
    </r>
    <r>
      <rPr>
        <sz val="16"/>
        <color indexed="12"/>
        <rFont val="AngsanaUPC"/>
        <family val="1"/>
      </rPr>
      <t>( 20 พ.ค.2565)</t>
    </r>
  </si>
  <si>
    <t>( 1 Apr,2021 - 31 Mar,2022 )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</si>
</sst>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6"/>
      <color indexed="10"/>
      <name val="AngsanaUPC"/>
      <family val="1"/>
    </font>
    <font>
      <b/>
      <sz val="16"/>
      <color indexed="12"/>
      <name val="AngsanaUPC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9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17" borderId="3" applyNumberFormat="0" applyAlignment="0" applyProtection="0"/>
    <xf numFmtId="0" fontId="8" fillId="17" borderId="4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7" borderId="4" applyNumberFormat="0" applyAlignment="0" applyProtection="0"/>
    <xf numFmtId="0" fontId="16" fillId="18" borderId="0" applyNumberFormat="0" applyBorder="0" applyAlignment="0" applyProtection="0"/>
    <xf numFmtId="0" fontId="17" fillId="0" borderId="5" applyNumberFormat="0" applyFill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4" fillId="0" borderId="0" xfId="0" applyFont="1" applyBorder="1" applyAlignment="1">
      <alignment horizontal="centerContinuous" vertical="center"/>
    </xf>
    <xf numFmtId="0" fontId="25" fillId="0" borderId="0" xfId="0" applyFont="1" applyBorder="1" applyAlignment="1">
      <alignment horizontal="centerContinuous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10" xfId="0" applyFont="1" applyBorder="1" applyAlignment="1">
      <alignment horizontal="centerContinuous" vertical="center"/>
    </xf>
    <xf numFmtId="0" fontId="25" fillId="0" borderId="10" xfId="0" applyFont="1" applyBorder="1" applyAlignment="1">
      <alignment horizontal="centerContinuous" vertical="center"/>
    </xf>
    <xf numFmtId="0" fontId="29" fillId="0" borderId="0" xfId="0" applyFont="1" applyAlignment="1">
      <alignment/>
    </xf>
    <xf numFmtId="0" fontId="30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2" fontId="25" fillId="0" borderId="0" xfId="0" applyNumberFormat="1" applyFont="1" applyAlignment="1">
      <alignment/>
    </xf>
    <xf numFmtId="0" fontId="31" fillId="18" borderId="0" xfId="0" applyFont="1" applyFill="1" applyAlignment="1">
      <alignment horizontal="center"/>
    </xf>
    <xf numFmtId="2" fontId="25" fillId="0" borderId="19" xfId="0" applyNumberFormat="1" applyFont="1" applyFill="1" applyBorder="1" applyAlignment="1">
      <alignment horizontal="center" vertical="center"/>
    </xf>
    <xf numFmtId="2" fontId="25" fillId="0" borderId="20" xfId="0" applyNumberFormat="1" applyFont="1" applyFill="1" applyBorder="1" applyAlignment="1">
      <alignment horizontal="center" vertical="center"/>
    </xf>
    <xf numFmtId="2" fontId="25" fillId="0" borderId="21" xfId="0" applyNumberFormat="1" applyFont="1" applyFill="1" applyBorder="1" applyAlignment="1">
      <alignment horizontal="center" vertical="center"/>
    </xf>
    <xf numFmtId="2" fontId="25" fillId="0" borderId="22" xfId="0" applyNumberFormat="1" applyFont="1" applyBorder="1" applyAlignment="1">
      <alignment horizontal="center" vertical="center"/>
    </xf>
    <xf numFmtId="2" fontId="25" fillId="0" borderId="20" xfId="0" applyNumberFormat="1" applyFont="1" applyBorder="1" applyAlignment="1">
      <alignment horizontal="center" vertical="center"/>
    </xf>
    <xf numFmtId="2" fontId="25" fillId="0" borderId="23" xfId="0" applyNumberFormat="1" applyFont="1" applyBorder="1" applyAlignment="1">
      <alignment horizontal="center" vertical="center"/>
    </xf>
    <xf numFmtId="2" fontId="25" fillId="0" borderId="21" xfId="0" applyNumberFormat="1" applyFont="1" applyBorder="1" applyAlignment="1">
      <alignment horizontal="center" vertical="center"/>
    </xf>
    <xf numFmtId="2" fontId="25" fillId="0" borderId="24" xfId="0" applyNumberFormat="1" applyFont="1" applyBorder="1" applyAlignment="1">
      <alignment horizontal="center" vertical="center"/>
    </xf>
    <xf numFmtId="203" fontId="25" fillId="0" borderId="0" xfId="0" applyNumberFormat="1" applyFont="1" applyAlignment="1">
      <alignment horizontal="center"/>
    </xf>
    <xf numFmtId="203" fontId="25" fillId="18" borderId="0" xfId="0" applyNumberFormat="1" applyFont="1" applyFill="1" applyAlignment="1">
      <alignment horizontal="center"/>
    </xf>
    <xf numFmtId="2" fontId="25" fillId="0" borderId="25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25" fillId="0" borderId="27" xfId="0" applyNumberFormat="1" applyFont="1" applyBorder="1" applyAlignment="1">
      <alignment horizontal="center" vertical="center"/>
    </xf>
    <xf numFmtId="2" fontId="25" fillId="0" borderId="28" xfId="0" applyNumberFormat="1" applyFont="1" applyBorder="1" applyAlignment="1">
      <alignment horizontal="center" vertical="center"/>
    </xf>
    <xf numFmtId="2" fontId="25" fillId="0" borderId="29" xfId="0" applyNumberFormat="1" applyFont="1" applyBorder="1" applyAlignment="1">
      <alignment horizontal="center" vertical="center"/>
    </xf>
    <xf numFmtId="2" fontId="25" fillId="0" borderId="14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5" fillId="0" borderId="16" xfId="0" applyNumberFormat="1" applyFont="1" applyBorder="1" applyAlignment="1">
      <alignment horizontal="center" vertical="center"/>
    </xf>
    <xf numFmtId="2" fontId="25" fillId="0" borderId="17" xfId="0" applyNumberFormat="1" applyFont="1" applyBorder="1" applyAlignment="1">
      <alignment horizontal="center" vertical="center"/>
    </xf>
    <xf numFmtId="2" fontId="25" fillId="0" borderId="18" xfId="0" applyNumberFormat="1" applyFont="1" applyBorder="1" applyAlignment="1">
      <alignment horizontal="center" vertical="center"/>
    </xf>
    <xf numFmtId="2" fontId="25" fillId="0" borderId="19" xfId="0" applyNumberFormat="1" applyFont="1" applyBorder="1" applyAlignment="1">
      <alignment horizontal="center" vertical="center"/>
    </xf>
    <xf numFmtId="2" fontId="25" fillId="0" borderId="13" xfId="0" applyNumberFormat="1" applyFont="1" applyBorder="1" applyAlignment="1">
      <alignment horizontal="center" vertical="center"/>
    </xf>
    <xf numFmtId="2" fontId="25" fillId="0" borderId="30" xfId="0" applyNumberFormat="1" applyFont="1" applyBorder="1" applyAlignment="1">
      <alignment horizontal="center" vertical="center"/>
    </xf>
    <xf numFmtId="2" fontId="25" fillId="0" borderId="31" xfId="0" applyNumberFormat="1" applyFont="1" applyBorder="1" applyAlignment="1">
      <alignment horizontal="center" vertical="center"/>
    </xf>
    <xf numFmtId="2" fontId="25" fillId="0" borderId="32" xfId="0" applyNumberFormat="1" applyFont="1" applyBorder="1" applyAlignment="1">
      <alignment horizontal="center" vertical="center"/>
    </xf>
    <xf numFmtId="2" fontId="25" fillId="0" borderId="11" xfId="0" applyNumberFormat="1" applyFont="1" applyBorder="1" applyAlignment="1">
      <alignment horizontal="center" vertical="center"/>
    </xf>
    <xf numFmtId="2" fontId="25" fillId="0" borderId="12" xfId="0" applyNumberFormat="1" applyFont="1" applyBorder="1" applyAlignment="1">
      <alignment horizontal="center" vertic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28" xfId="0" applyNumberFormat="1" applyFont="1" applyFill="1" applyBorder="1" applyAlignment="1">
      <alignment horizontal="center" vertical="center"/>
    </xf>
    <xf numFmtId="2" fontId="25" fillId="0" borderId="26" xfId="0" applyNumberFormat="1" applyFont="1" applyFill="1" applyBorder="1" applyAlignment="1">
      <alignment horizontal="center" vertical="center"/>
    </xf>
    <xf numFmtId="203" fontId="25" fillId="0" borderId="0" xfId="0" applyNumberFormat="1" applyFont="1" applyFill="1" applyAlignment="1">
      <alignment horizont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7" xfId="0" applyNumberFormat="1" applyFont="1" applyFill="1" applyBorder="1" applyAlignment="1">
      <alignment horizontal="center" vertical="center"/>
    </xf>
    <xf numFmtId="2" fontId="25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25" fillId="0" borderId="0" xfId="0" applyFont="1" applyFill="1" applyAlignment="1">
      <alignment/>
    </xf>
    <xf numFmtId="0" fontId="33" fillId="0" borderId="10" xfId="0" applyFont="1" applyBorder="1" applyAlignment="1">
      <alignment horizontal="centerContinuous" vertical="center"/>
    </xf>
    <xf numFmtId="0" fontId="33" fillId="0" borderId="0" xfId="0" applyFont="1" applyBorder="1" applyAlignment="1">
      <alignment horizontal="centerContinuous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77"/>
  <sheetViews>
    <sheetView tabSelected="1" zoomScalePageLayoutView="0" workbookViewId="0" topLeftCell="A1">
      <selection activeCell="A56" sqref="A56:IV11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6.10546875" style="0" customWidth="1"/>
  </cols>
  <sheetData>
    <row r="1" spans="1:20" ht="21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1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4" t="s">
        <v>0</v>
      </c>
      <c r="O2" s="3">
        <v>337.6</v>
      </c>
      <c r="P2" s="3"/>
      <c r="Q2" s="3"/>
      <c r="R2" s="3"/>
      <c r="S2" s="3"/>
      <c r="T2" s="3"/>
    </row>
    <row r="3" spans="1:20" ht="21" customHeight="1">
      <c r="A3" s="56" t="s">
        <v>11</v>
      </c>
      <c r="B3" s="5"/>
      <c r="C3" s="5"/>
      <c r="D3" s="5"/>
      <c r="E3" s="5"/>
      <c r="F3" s="5"/>
      <c r="G3" s="5"/>
      <c r="H3" s="5"/>
      <c r="I3" s="6"/>
      <c r="J3" s="6"/>
      <c r="K3" s="6"/>
      <c r="L3" s="6"/>
      <c r="M3" s="3"/>
      <c r="N3" s="7"/>
      <c r="O3" s="7"/>
      <c r="P3" s="3"/>
      <c r="Q3" s="3"/>
      <c r="R3" s="3"/>
      <c r="S3" s="3"/>
      <c r="T3" s="3"/>
    </row>
    <row r="4" spans="1:20" ht="21" customHeight="1">
      <c r="A4" s="8" t="s">
        <v>1</v>
      </c>
      <c r="B4" s="9" t="s">
        <v>1</v>
      </c>
      <c r="C4" s="10" t="s">
        <v>2</v>
      </c>
      <c r="D4" s="8" t="s">
        <v>1</v>
      </c>
      <c r="E4" s="9" t="s">
        <v>1</v>
      </c>
      <c r="F4" s="10" t="s">
        <v>2</v>
      </c>
      <c r="G4" s="8" t="s">
        <v>1</v>
      </c>
      <c r="H4" s="9" t="s">
        <v>1</v>
      </c>
      <c r="I4" s="10" t="s">
        <v>2</v>
      </c>
      <c r="J4" s="8" t="s">
        <v>1</v>
      </c>
      <c r="K4" s="9" t="s">
        <v>1</v>
      </c>
      <c r="L4" s="10" t="s">
        <v>2</v>
      </c>
      <c r="M4" s="4"/>
      <c r="N4" s="3"/>
      <c r="O4" s="3"/>
      <c r="P4" s="3"/>
      <c r="Q4" s="3"/>
      <c r="R4" s="3"/>
      <c r="S4" s="3"/>
      <c r="T4" s="3"/>
    </row>
    <row r="5" spans="1:20" ht="21" customHeight="1">
      <c r="A5" s="11" t="s">
        <v>3</v>
      </c>
      <c r="B5" s="12" t="s">
        <v>4</v>
      </c>
      <c r="C5" s="13" t="s">
        <v>5</v>
      </c>
      <c r="D5" s="14" t="s">
        <v>3</v>
      </c>
      <c r="E5" s="12" t="s">
        <v>4</v>
      </c>
      <c r="F5" s="15" t="s">
        <v>5</v>
      </c>
      <c r="G5" s="11" t="s">
        <v>3</v>
      </c>
      <c r="H5" s="12" t="s">
        <v>4</v>
      </c>
      <c r="I5" s="13" t="s">
        <v>5</v>
      </c>
      <c r="J5" s="14" t="s">
        <v>3</v>
      </c>
      <c r="K5" s="12" t="s">
        <v>4</v>
      </c>
      <c r="L5" s="13" t="s">
        <v>5</v>
      </c>
      <c r="M5" s="4" t="s">
        <v>6</v>
      </c>
      <c r="N5" s="4" t="s">
        <v>7</v>
      </c>
      <c r="O5" s="16"/>
      <c r="P5" s="17" t="s">
        <v>8</v>
      </c>
      <c r="Q5" s="3"/>
      <c r="R5" s="3"/>
      <c r="S5" s="3"/>
      <c r="T5" s="3"/>
    </row>
    <row r="6" spans="1:20" ht="16.5" customHeight="1">
      <c r="A6" s="18">
        <v>337.5</v>
      </c>
      <c r="B6" s="19">
        <f>A6-O2</f>
        <v>-0.10000000000002274</v>
      </c>
      <c r="C6" s="20">
        <v>0</v>
      </c>
      <c r="D6" s="21">
        <f>+A55+0.01</f>
        <v>337.99999999999955</v>
      </c>
      <c r="E6" s="22">
        <f>+B55+0.01</f>
        <v>0.3999999999999775</v>
      </c>
      <c r="F6" s="23">
        <f>+C55+$N$10/10</f>
        <v>5.800000000000003</v>
      </c>
      <c r="G6" s="18">
        <f>+D55+0.01</f>
        <v>338.4999999999991</v>
      </c>
      <c r="H6" s="19">
        <f>+E55+0.01</f>
        <v>0.8999999999999779</v>
      </c>
      <c r="I6" s="24">
        <f>+F55+$N$15/10</f>
        <v>21.8</v>
      </c>
      <c r="J6" s="21">
        <f>+G55+0.01</f>
        <v>338.99999999999864</v>
      </c>
      <c r="K6" s="22">
        <f>+H55+0.01</f>
        <v>1.3999999999999784</v>
      </c>
      <c r="L6" s="25">
        <f>+I55+$N$20/10</f>
        <v>47.10000000000004</v>
      </c>
      <c r="M6" s="26">
        <v>337.5</v>
      </c>
      <c r="N6" s="3">
        <v>0.2</v>
      </c>
      <c r="O6" s="16"/>
      <c r="P6" s="27">
        <v>0</v>
      </c>
      <c r="Q6" s="3"/>
      <c r="R6" s="3"/>
      <c r="S6" s="3"/>
      <c r="T6" s="3"/>
    </row>
    <row r="7" spans="1:20" ht="16.5" customHeight="1">
      <c r="A7" s="28">
        <f aca="true" t="shared" si="0" ref="A7:A38">A6+0.01</f>
        <v>337.51</v>
      </c>
      <c r="B7" s="29">
        <f aca="true" t="shared" si="1" ref="B7:B38">+B6+0.01</f>
        <v>-0.09000000000002274</v>
      </c>
      <c r="C7" s="30">
        <f aca="true" t="shared" si="2" ref="C7:C16">+C6+$N$6/10</f>
        <v>0.02</v>
      </c>
      <c r="D7" s="31">
        <f aca="true" t="shared" si="3" ref="D7:D38">D6+0.01</f>
        <v>338.00999999999954</v>
      </c>
      <c r="E7" s="29">
        <f aca="true" t="shared" si="4" ref="E7:E38">+E6+0.01</f>
        <v>0.4099999999999775</v>
      </c>
      <c r="F7" s="32">
        <f aca="true" t="shared" si="5" ref="F7:F16">+F6+$N$11/10</f>
        <v>6.020000000000003</v>
      </c>
      <c r="G7" s="28">
        <f aca="true" t="shared" si="6" ref="G7:G38">G6+0.01</f>
        <v>338.5099999999991</v>
      </c>
      <c r="H7" s="29">
        <f aca="true" t="shared" si="7" ref="H7:H38">+H6+0.01</f>
        <v>0.9099999999999779</v>
      </c>
      <c r="I7" s="30">
        <f aca="true" t="shared" si="8" ref="I7:I16">+I6+$N$16/10</f>
        <v>22.240000000000002</v>
      </c>
      <c r="J7" s="31">
        <f aca="true" t="shared" si="9" ref="J7:J38">J6+0.01</f>
        <v>339.0099999999986</v>
      </c>
      <c r="K7" s="29">
        <f aca="true" t="shared" si="10" ref="K7:K38">+K6+0.01</f>
        <v>1.4099999999999784</v>
      </c>
      <c r="L7" s="30">
        <f aca="true" t="shared" si="11" ref="L7:L16">+L6+$N$21/10</f>
        <v>47.74500000000004</v>
      </c>
      <c r="M7" s="26">
        <f aca="true" t="shared" si="12" ref="M7:M23">M6+0.1</f>
        <v>337.6</v>
      </c>
      <c r="N7" s="3">
        <v>0.8</v>
      </c>
      <c r="O7" s="3"/>
      <c r="P7" s="27">
        <f aca="true" t="shared" si="13" ref="P7:P23">N6+P6</f>
        <v>0.2</v>
      </c>
      <c r="Q7" s="3"/>
      <c r="R7" s="3"/>
      <c r="S7" s="3"/>
      <c r="T7" s="3"/>
    </row>
    <row r="8" spans="1:20" ht="16.5" customHeight="1">
      <c r="A8" s="28">
        <f t="shared" si="0"/>
        <v>337.52</v>
      </c>
      <c r="B8" s="29">
        <f t="shared" si="1"/>
        <v>-0.08000000000002275</v>
      </c>
      <c r="C8" s="30">
        <f t="shared" si="2"/>
        <v>0.04</v>
      </c>
      <c r="D8" s="31">
        <f t="shared" si="3"/>
        <v>338.0199999999995</v>
      </c>
      <c r="E8" s="29">
        <f t="shared" si="4"/>
        <v>0.4199999999999775</v>
      </c>
      <c r="F8" s="32">
        <f t="shared" si="5"/>
        <v>6.240000000000003</v>
      </c>
      <c r="G8" s="28">
        <f t="shared" si="6"/>
        <v>338.5199999999991</v>
      </c>
      <c r="H8" s="29">
        <f t="shared" si="7"/>
        <v>0.919999999999978</v>
      </c>
      <c r="I8" s="30">
        <f t="shared" si="8"/>
        <v>22.680000000000003</v>
      </c>
      <c r="J8" s="31">
        <f t="shared" si="9"/>
        <v>339.0199999999986</v>
      </c>
      <c r="K8" s="29">
        <f t="shared" si="10"/>
        <v>1.4199999999999784</v>
      </c>
      <c r="L8" s="30">
        <f t="shared" si="11"/>
        <v>48.39000000000004</v>
      </c>
      <c r="M8" s="26">
        <f t="shared" si="12"/>
        <v>337.70000000000005</v>
      </c>
      <c r="N8" s="3">
        <v>1.2</v>
      </c>
      <c r="O8" s="3"/>
      <c r="P8" s="27">
        <f t="shared" si="13"/>
        <v>1</v>
      </c>
      <c r="Q8" s="3"/>
      <c r="R8" s="3"/>
      <c r="S8" s="3"/>
      <c r="T8" s="3"/>
    </row>
    <row r="9" spans="1:20" ht="16.5" customHeight="1">
      <c r="A9" s="28">
        <f t="shared" si="0"/>
        <v>337.53</v>
      </c>
      <c r="B9" s="29">
        <f t="shared" si="1"/>
        <v>-0.07000000000002275</v>
      </c>
      <c r="C9" s="30">
        <f t="shared" si="2"/>
        <v>0.06</v>
      </c>
      <c r="D9" s="31">
        <f t="shared" si="3"/>
        <v>338.0299999999995</v>
      </c>
      <c r="E9" s="29">
        <f t="shared" si="4"/>
        <v>0.4299999999999775</v>
      </c>
      <c r="F9" s="32">
        <f t="shared" si="5"/>
        <v>6.460000000000003</v>
      </c>
      <c r="G9" s="28">
        <f t="shared" si="6"/>
        <v>338.52999999999906</v>
      </c>
      <c r="H9" s="29">
        <f t="shared" si="7"/>
        <v>0.929999999999978</v>
      </c>
      <c r="I9" s="30">
        <f t="shared" si="8"/>
        <v>23.120000000000005</v>
      </c>
      <c r="J9" s="31">
        <f t="shared" si="9"/>
        <v>339.0299999999986</v>
      </c>
      <c r="K9" s="29">
        <f t="shared" si="10"/>
        <v>1.4299999999999784</v>
      </c>
      <c r="L9" s="30">
        <f t="shared" si="11"/>
        <v>49.035000000000046</v>
      </c>
      <c r="M9" s="26">
        <f t="shared" si="12"/>
        <v>337.80000000000007</v>
      </c>
      <c r="N9" s="3">
        <v>1.6</v>
      </c>
      <c r="O9" s="3"/>
      <c r="P9" s="27">
        <f t="shared" si="13"/>
        <v>2.2</v>
      </c>
      <c r="Q9" s="3"/>
      <c r="R9" s="3"/>
      <c r="S9" s="3"/>
      <c r="T9" s="3"/>
    </row>
    <row r="10" spans="1:20" ht="16.5" customHeight="1">
      <c r="A10" s="28">
        <f t="shared" si="0"/>
        <v>337.53999999999996</v>
      </c>
      <c r="B10" s="29">
        <f t="shared" si="1"/>
        <v>-0.06000000000002275</v>
      </c>
      <c r="C10" s="30">
        <f t="shared" si="2"/>
        <v>0.08</v>
      </c>
      <c r="D10" s="31">
        <f t="shared" si="3"/>
        <v>338.0399999999995</v>
      </c>
      <c r="E10" s="29">
        <f t="shared" si="4"/>
        <v>0.4399999999999775</v>
      </c>
      <c r="F10" s="32">
        <f t="shared" si="5"/>
        <v>6.680000000000002</v>
      </c>
      <c r="G10" s="28">
        <f t="shared" si="6"/>
        <v>338.53999999999905</v>
      </c>
      <c r="H10" s="29">
        <f t="shared" si="7"/>
        <v>0.939999999999978</v>
      </c>
      <c r="I10" s="30">
        <f t="shared" si="8"/>
        <v>23.560000000000006</v>
      </c>
      <c r="J10" s="31">
        <f t="shared" si="9"/>
        <v>339.0399999999986</v>
      </c>
      <c r="K10" s="29">
        <f t="shared" si="10"/>
        <v>1.4399999999999784</v>
      </c>
      <c r="L10" s="30">
        <f t="shared" si="11"/>
        <v>49.68000000000005</v>
      </c>
      <c r="M10" s="26">
        <f t="shared" si="12"/>
        <v>337.9000000000001</v>
      </c>
      <c r="N10" s="3">
        <v>2</v>
      </c>
      <c r="O10" s="3"/>
      <c r="P10" s="27">
        <f t="shared" si="13"/>
        <v>3.8000000000000003</v>
      </c>
      <c r="Q10" s="3"/>
      <c r="R10" s="3"/>
      <c r="S10" s="3"/>
      <c r="T10" s="3"/>
    </row>
    <row r="11" spans="1:20" ht="16.5" customHeight="1">
      <c r="A11" s="28">
        <f t="shared" si="0"/>
        <v>337.54999999999995</v>
      </c>
      <c r="B11" s="29">
        <f t="shared" si="1"/>
        <v>-0.05000000000002275</v>
      </c>
      <c r="C11" s="30">
        <f t="shared" si="2"/>
        <v>0.1</v>
      </c>
      <c r="D11" s="31">
        <f t="shared" si="3"/>
        <v>338.0499999999995</v>
      </c>
      <c r="E11" s="29">
        <f t="shared" si="4"/>
        <v>0.44999999999997753</v>
      </c>
      <c r="F11" s="32">
        <f t="shared" si="5"/>
        <v>6.900000000000002</v>
      </c>
      <c r="G11" s="28">
        <f t="shared" si="6"/>
        <v>338.54999999999905</v>
      </c>
      <c r="H11" s="29">
        <f t="shared" si="7"/>
        <v>0.949999999999978</v>
      </c>
      <c r="I11" s="30">
        <f t="shared" si="8"/>
        <v>24.000000000000007</v>
      </c>
      <c r="J11" s="31">
        <f t="shared" si="9"/>
        <v>339.0499999999986</v>
      </c>
      <c r="K11" s="29">
        <f t="shared" si="10"/>
        <v>1.4499999999999784</v>
      </c>
      <c r="L11" s="30">
        <f t="shared" si="11"/>
        <v>50.32500000000005</v>
      </c>
      <c r="M11" s="26">
        <f t="shared" si="12"/>
        <v>338.0000000000001</v>
      </c>
      <c r="N11" s="3">
        <v>2.2</v>
      </c>
      <c r="O11" s="3"/>
      <c r="P11" s="27">
        <f t="shared" si="13"/>
        <v>5.800000000000001</v>
      </c>
      <c r="Q11" s="3"/>
      <c r="R11" s="3"/>
      <c r="S11" s="3"/>
      <c r="T11" s="3"/>
    </row>
    <row r="12" spans="1:20" ht="16.5" customHeight="1">
      <c r="A12" s="28">
        <f t="shared" si="0"/>
        <v>337.55999999999995</v>
      </c>
      <c r="B12" s="29">
        <f t="shared" si="1"/>
        <v>-0.040000000000022747</v>
      </c>
      <c r="C12" s="30">
        <f t="shared" si="2"/>
        <v>0.12000000000000001</v>
      </c>
      <c r="D12" s="31">
        <f t="shared" si="3"/>
        <v>338.0599999999995</v>
      </c>
      <c r="E12" s="29">
        <f t="shared" si="4"/>
        <v>0.45999999999997754</v>
      </c>
      <c r="F12" s="32">
        <f t="shared" si="5"/>
        <v>7.120000000000002</v>
      </c>
      <c r="G12" s="28">
        <f t="shared" si="6"/>
        <v>338.55999999999904</v>
      </c>
      <c r="H12" s="29">
        <f t="shared" si="7"/>
        <v>0.959999999999978</v>
      </c>
      <c r="I12" s="30">
        <f t="shared" si="8"/>
        <v>24.44000000000001</v>
      </c>
      <c r="J12" s="31">
        <f t="shared" si="9"/>
        <v>339.0599999999986</v>
      </c>
      <c r="K12" s="29">
        <f t="shared" si="10"/>
        <v>1.4599999999999784</v>
      </c>
      <c r="L12" s="30">
        <f t="shared" si="11"/>
        <v>50.970000000000056</v>
      </c>
      <c r="M12" s="26">
        <f t="shared" si="12"/>
        <v>338.10000000000014</v>
      </c>
      <c r="N12" s="3">
        <v>2.8</v>
      </c>
      <c r="O12" s="3"/>
      <c r="P12" s="27">
        <f t="shared" si="13"/>
        <v>8</v>
      </c>
      <c r="Q12" s="3"/>
      <c r="R12" s="3"/>
      <c r="S12" s="3"/>
      <c r="T12" s="3"/>
    </row>
    <row r="13" spans="1:20" ht="16.5" customHeight="1">
      <c r="A13" s="28">
        <f t="shared" si="0"/>
        <v>337.56999999999994</v>
      </c>
      <c r="B13" s="29">
        <f t="shared" si="1"/>
        <v>-0.030000000000022745</v>
      </c>
      <c r="C13" s="30">
        <f t="shared" si="2"/>
        <v>0.14</v>
      </c>
      <c r="D13" s="31">
        <f t="shared" si="3"/>
        <v>338.0699999999995</v>
      </c>
      <c r="E13" s="29">
        <f t="shared" si="4"/>
        <v>0.46999999999997755</v>
      </c>
      <c r="F13" s="32">
        <f t="shared" si="5"/>
        <v>7.340000000000002</v>
      </c>
      <c r="G13" s="28">
        <f t="shared" si="6"/>
        <v>338.569999999999</v>
      </c>
      <c r="H13" s="29">
        <f t="shared" si="7"/>
        <v>0.969999999999978</v>
      </c>
      <c r="I13" s="30">
        <f t="shared" si="8"/>
        <v>24.88000000000001</v>
      </c>
      <c r="J13" s="31">
        <f t="shared" si="9"/>
        <v>339.0699999999986</v>
      </c>
      <c r="K13" s="29">
        <f t="shared" si="10"/>
        <v>1.4699999999999784</v>
      </c>
      <c r="L13" s="30">
        <f t="shared" si="11"/>
        <v>51.61500000000006</v>
      </c>
      <c r="M13" s="26">
        <f t="shared" si="12"/>
        <v>338.20000000000016</v>
      </c>
      <c r="N13" s="3">
        <v>3</v>
      </c>
      <c r="O13" s="3"/>
      <c r="P13" s="27">
        <f t="shared" si="13"/>
        <v>10.8</v>
      </c>
      <c r="Q13" s="3"/>
      <c r="R13" s="3"/>
      <c r="S13" s="3"/>
      <c r="T13" s="3"/>
    </row>
    <row r="14" spans="1:20" ht="16.5" customHeight="1">
      <c r="A14" s="28">
        <f t="shared" si="0"/>
        <v>337.5799999999999</v>
      </c>
      <c r="B14" s="29">
        <f t="shared" si="1"/>
        <v>-0.020000000000022743</v>
      </c>
      <c r="C14" s="30">
        <f t="shared" si="2"/>
        <v>0.16</v>
      </c>
      <c r="D14" s="31">
        <f t="shared" si="3"/>
        <v>338.0799999999995</v>
      </c>
      <c r="E14" s="29">
        <f t="shared" si="4"/>
        <v>0.47999999999997756</v>
      </c>
      <c r="F14" s="32">
        <f t="shared" si="5"/>
        <v>7.560000000000001</v>
      </c>
      <c r="G14" s="28">
        <f t="shared" si="6"/>
        <v>338.579999999999</v>
      </c>
      <c r="H14" s="29">
        <f t="shared" si="7"/>
        <v>0.979999999999978</v>
      </c>
      <c r="I14" s="30">
        <f t="shared" si="8"/>
        <v>25.32000000000001</v>
      </c>
      <c r="J14" s="31">
        <f t="shared" si="9"/>
        <v>339.07999999999856</v>
      </c>
      <c r="K14" s="29">
        <f t="shared" si="10"/>
        <v>1.4799999999999784</v>
      </c>
      <c r="L14" s="30">
        <f t="shared" si="11"/>
        <v>52.26000000000006</v>
      </c>
      <c r="M14" s="26">
        <f t="shared" si="12"/>
        <v>338.3000000000002</v>
      </c>
      <c r="N14" s="3">
        <v>3.7</v>
      </c>
      <c r="O14" s="3"/>
      <c r="P14" s="27">
        <f t="shared" si="13"/>
        <v>13.8</v>
      </c>
      <c r="Q14" s="3"/>
      <c r="R14" s="3"/>
      <c r="S14" s="3"/>
      <c r="T14" s="3"/>
    </row>
    <row r="15" spans="1:20" ht="16.5" customHeight="1">
      <c r="A15" s="28">
        <f t="shared" si="0"/>
        <v>337.5899999999999</v>
      </c>
      <c r="B15" s="29">
        <f t="shared" si="1"/>
        <v>-0.010000000000022742</v>
      </c>
      <c r="C15" s="30">
        <f t="shared" si="2"/>
        <v>0.18</v>
      </c>
      <c r="D15" s="31">
        <f t="shared" si="3"/>
        <v>338.08999999999946</v>
      </c>
      <c r="E15" s="29">
        <f t="shared" si="4"/>
        <v>0.48999999999997756</v>
      </c>
      <c r="F15" s="32">
        <f t="shared" si="5"/>
        <v>7.780000000000001</v>
      </c>
      <c r="G15" s="28">
        <f t="shared" si="6"/>
        <v>338.589999999999</v>
      </c>
      <c r="H15" s="29">
        <f t="shared" si="7"/>
        <v>0.989999999999978</v>
      </c>
      <c r="I15" s="30">
        <f t="shared" si="8"/>
        <v>25.760000000000012</v>
      </c>
      <c r="J15" s="31">
        <f t="shared" si="9"/>
        <v>339.08999999999855</v>
      </c>
      <c r="K15" s="29">
        <f t="shared" si="10"/>
        <v>1.4899999999999785</v>
      </c>
      <c r="L15" s="30">
        <f t="shared" si="11"/>
        <v>52.905000000000065</v>
      </c>
      <c r="M15" s="26">
        <f t="shared" si="12"/>
        <v>338.4000000000002</v>
      </c>
      <c r="N15" s="3">
        <v>4.3</v>
      </c>
      <c r="O15" s="3"/>
      <c r="P15" s="27">
        <f t="shared" si="13"/>
        <v>17.5</v>
      </c>
      <c r="Q15" s="3"/>
      <c r="R15" s="3"/>
      <c r="S15" s="3"/>
      <c r="T15" s="3"/>
    </row>
    <row r="16" spans="1:20" ht="16.5" customHeight="1">
      <c r="A16" s="33">
        <f t="shared" si="0"/>
        <v>337.5999999999999</v>
      </c>
      <c r="B16" s="34">
        <f t="shared" si="1"/>
        <v>-2.274222477005594E-14</v>
      </c>
      <c r="C16" s="35">
        <f t="shared" si="2"/>
        <v>0.19999999999999998</v>
      </c>
      <c r="D16" s="36">
        <f t="shared" si="3"/>
        <v>338.09999999999945</v>
      </c>
      <c r="E16" s="34">
        <f t="shared" si="4"/>
        <v>0.4999999999999776</v>
      </c>
      <c r="F16" s="37">
        <f t="shared" si="5"/>
        <v>8.000000000000002</v>
      </c>
      <c r="G16" s="33">
        <f t="shared" si="6"/>
        <v>338.599999999999</v>
      </c>
      <c r="H16" s="34">
        <f t="shared" si="7"/>
        <v>0.999999999999978</v>
      </c>
      <c r="I16" s="35">
        <f t="shared" si="8"/>
        <v>26.200000000000014</v>
      </c>
      <c r="J16" s="36">
        <f t="shared" si="9"/>
        <v>339.09999999999854</v>
      </c>
      <c r="K16" s="34">
        <f t="shared" si="10"/>
        <v>1.4999999999999785</v>
      </c>
      <c r="L16" s="35">
        <f t="shared" si="11"/>
        <v>53.55000000000007</v>
      </c>
      <c r="M16" s="26">
        <f t="shared" si="12"/>
        <v>338.5000000000002</v>
      </c>
      <c r="N16" s="3">
        <v>4.4</v>
      </c>
      <c r="O16" s="3"/>
      <c r="P16" s="27">
        <f t="shared" si="13"/>
        <v>21.8</v>
      </c>
      <c r="Q16" s="3"/>
      <c r="R16" s="3"/>
      <c r="S16" s="3"/>
      <c r="T16" s="3"/>
    </row>
    <row r="17" spans="1:20" ht="16.5" customHeight="1">
      <c r="A17" s="38">
        <f t="shared" si="0"/>
        <v>337.6099999999999</v>
      </c>
      <c r="B17" s="22">
        <f t="shared" si="1"/>
        <v>0.009999999999977258</v>
      </c>
      <c r="C17" s="24">
        <f aca="true" t="shared" si="14" ref="C17:C26">+C16+$N$7/10</f>
        <v>0.27999999999999997</v>
      </c>
      <c r="D17" s="21">
        <f t="shared" si="3"/>
        <v>338.10999999999945</v>
      </c>
      <c r="E17" s="22">
        <f t="shared" si="4"/>
        <v>0.5099999999999776</v>
      </c>
      <c r="F17" s="23">
        <f aca="true" t="shared" si="15" ref="F17:F26">+F16+$N$12/10</f>
        <v>8.280000000000001</v>
      </c>
      <c r="G17" s="38">
        <f t="shared" si="6"/>
        <v>338.609999999999</v>
      </c>
      <c r="H17" s="22">
        <f t="shared" si="7"/>
        <v>1.009999999999978</v>
      </c>
      <c r="I17" s="39">
        <f aca="true" t="shared" si="16" ref="I17:I26">+I16+$N$17/10</f>
        <v>26.660000000000014</v>
      </c>
      <c r="J17" s="21">
        <f t="shared" si="9"/>
        <v>339.10999999999854</v>
      </c>
      <c r="K17" s="22">
        <f t="shared" si="10"/>
        <v>1.5099999999999785</v>
      </c>
      <c r="L17" s="39">
        <f aca="true" t="shared" si="17" ref="L17:L26">+L16+$N$22/10</f>
        <v>54.19500000000007</v>
      </c>
      <c r="M17" s="26">
        <f t="shared" si="12"/>
        <v>338.60000000000025</v>
      </c>
      <c r="N17" s="3">
        <v>4.6</v>
      </c>
      <c r="O17" s="3"/>
      <c r="P17" s="27">
        <f t="shared" si="13"/>
        <v>26.200000000000003</v>
      </c>
      <c r="Q17" s="3"/>
      <c r="R17" s="3"/>
      <c r="S17" s="3"/>
      <c r="T17" s="3"/>
    </row>
    <row r="18" spans="1:20" ht="16.5" customHeight="1">
      <c r="A18" s="28">
        <f t="shared" si="0"/>
        <v>337.6199999999999</v>
      </c>
      <c r="B18" s="29">
        <f t="shared" si="1"/>
        <v>0.019999999999977258</v>
      </c>
      <c r="C18" s="24">
        <f t="shared" si="14"/>
        <v>0.36</v>
      </c>
      <c r="D18" s="31">
        <f t="shared" si="3"/>
        <v>338.11999999999944</v>
      </c>
      <c r="E18" s="29">
        <f t="shared" si="4"/>
        <v>0.5199999999999776</v>
      </c>
      <c r="F18" s="32">
        <f t="shared" si="15"/>
        <v>8.56</v>
      </c>
      <c r="G18" s="28">
        <f t="shared" si="6"/>
        <v>338.619999999999</v>
      </c>
      <c r="H18" s="29">
        <f t="shared" si="7"/>
        <v>1.019999999999978</v>
      </c>
      <c r="I18" s="30">
        <f t="shared" si="16"/>
        <v>27.120000000000015</v>
      </c>
      <c r="J18" s="31">
        <f t="shared" si="9"/>
        <v>339.1199999999985</v>
      </c>
      <c r="K18" s="29">
        <f t="shared" si="10"/>
        <v>1.5199999999999785</v>
      </c>
      <c r="L18" s="30">
        <f t="shared" si="17"/>
        <v>54.840000000000074</v>
      </c>
      <c r="M18" s="26">
        <f t="shared" si="12"/>
        <v>338.7000000000003</v>
      </c>
      <c r="N18" s="3">
        <v>5.2</v>
      </c>
      <c r="O18" s="3"/>
      <c r="P18" s="27">
        <f t="shared" si="13"/>
        <v>30.800000000000004</v>
      </c>
      <c r="Q18" s="3"/>
      <c r="R18" s="3"/>
      <c r="S18" s="3"/>
      <c r="T18" s="3"/>
    </row>
    <row r="19" spans="1:20" ht="16.5" customHeight="1">
      <c r="A19" s="28">
        <f t="shared" si="0"/>
        <v>337.6299999999999</v>
      </c>
      <c r="B19" s="29">
        <f t="shared" si="1"/>
        <v>0.02999999999997726</v>
      </c>
      <c r="C19" s="24">
        <f t="shared" si="14"/>
        <v>0.44</v>
      </c>
      <c r="D19" s="31">
        <f t="shared" si="3"/>
        <v>338.1299999999994</v>
      </c>
      <c r="E19" s="29">
        <f t="shared" si="4"/>
        <v>0.5299999999999776</v>
      </c>
      <c r="F19" s="32">
        <f t="shared" si="15"/>
        <v>8.84</v>
      </c>
      <c r="G19" s="28">
        <f t="shared" si="6"/>
        <v>338.629999999999</v>
      </c>
      <c r="H19" s="29">
        <f t="shared" si="7"/>
        <v>1.029999999999978</v>
      </c>
      <c r="I19" s="30">
        <f t="shared" si="16"/>
        <v>27.580000000000016</v>
      </c>
      <c r="J19" s="31">
        <f t="shared" si="9"/>
        <v>339.1299999999985</v>
      </c>
      <c r="K19" s="29">
        <f t="shared" si="10"/>
        <v>1.5299999999999785</v>
      </c>
      <c r="L19" s="30">
        <f t="shared" si="17"/>
        <v>55.48500000000008</v>
      </c>
      <c r="M19" s="26">
        <f t="shared" si="12"/>
        <v>338.8000000000003</v>
      </c>
      <c r="N19" s="3">
        <v>5.5</v>
      </c>
      <c r="O19" s="3"/>
      <c r="P19" s="27">
        <f t="shared" si="13"/>
        <v>36.00000000000001</v>
      </c>
      <c r="Q19" s="3"/>
      <c r="R19" s="3"/>
      <c r="S19" s="3"/>
      <c r="T19" s="3"/>
    </row>
    <row r="20" spans="1:20" ht="16.5" customHeight="1">
      <c r="A20" s="28">
        <f t="shared" si="0"/>
        <v>337.6399999999999</v>
      </c>
      <c r="B20" s="29">
        <f t="shared" si="1"/>
        <v>0.03999999999997726</v>
      </c>
      <c r="C20" s="24">
        <f t="shared" si="14"/>
        <v>0.52</v>
      </c>
      <c r="D20" s="31">
        <f t="shared" si="3"/>
        <v>338.1399999999994</v>
      </c>
      <c r="E20" s="29">
        <f t="shared" si="4"/>
        <v>0.5399999999999776</v>
      </c>
      <c r="F20" s="32">
        <f t="shared" si="15"/>
        <v>9.12</v>
      </c>
      <c r="G20" s="28">
        <f t="shared" si="6"/>
        <v>338.63999999999896</v>
      </c>
      <c r="H20" s="29">
        <f t="shared" si="7"/>
        <v>1.039999999999978</v>
      </c>
      <c r="I20" s="30">
        <f t="shared" si="16"/>
        <v>28.040000000000017</v>
      </c>
      <c r="J20" s="31">
        <f t="shared" si="9"/>
        <v>339.1399999999985</v>
      </c>
      <c r="K20" s="29">
        <f t="shared" si="10"/>
        <v>1.5399999999999785</v>
      </c>
      <c r="L20" s="30">
        <f t="shared" si="17"/>
        <v>56.13000000000008</v>
      </c>
      <c r="M20" s="26">
        <f t="shared" si="12"/>
        <v>338.9000000000003</v>
      </c>
      <c r="N20" s="3">
        <v>5.6</v>
      </c>
      <c r="O20" s="3"/>
      <c r="P20" s="27">
        <f t="shared" si="13"/>
        <v>41.50000000000001</v>
      </c>
      <c r="Q20" s="3"/>
      <c r="R20" s="3"/>
      <c r="S20" s="3"/>
      <c r="T20" s="3"/>
    </row>
    <row r="21" spans="1:20" ht="16.5" customHeight="1">
      <c r="A21" s="28">
        <f t="shared" si="0"/>
        <v>337.64999999999986</v>
      </c>
      <c r="B21" s="29">
        <f t="shared" si="1"/>
        <v>0.049999999999977264</v>
      </c>
      <c r="C21" s="24">
        <f t="shared" si="14"/>
        <v>0.6</v>
      </c>
      <c r="D21" s="31">
        <f t="shared" si="3"/>
        <v>338.1499999999994</v>
      </c>
      <c r="E21" s="29">
        <f t="shared" si="4"/>
        <v>0.5499999999999776</v>
      </c>
      <c r="F21" s="32">
        <f t="shared" si="15"/>
        <v>9.399999999999999</v>
      </c>
      <c r="G21" s="28">
        <f t="shared" si="6"/>
        <v>338.64999999999895</v>
      </c>
      <c r="H21" s="29">
        <f t="shared" si="7"/>
        <v>1.049999999999978</v>
      </c>
      <c r="I21" s="30">
        <f t="shared" si="16"/>
        <v>28.500000000000018</v>
      </c>
      <c r="J21" s="31">
        <f t="shared" si="9"/>
        <v>339.1499999999985</v>
      </c>
      <c r="K21" s="29">
        <f t="shared" si="10"/>
        <v>1.5499999999999785</v>
      </c>
      <c r="L21" s="30">
        <f t="shared" si="17"/>
        <v>56.775000000000084</v>
      </c>
      <c r="M21" s="26">
        <f t="shared" si="12"/>
        <v>339.00000000000034</v>
      </c>
      <c r="N21" s="3">
        <v>6.45</v>
      </c>
      <c r="O21" s="3"/>
      <c r="P21" s="27">
        <f t="shared" si="13"/>
        <v>47.10000000000001</v>
      </c>
      <c r="Q21" s="3"/>
      <c r="R21" s="3"/>
      <c r="S21" s="3"/>
      <c r="T21" s="3"/>
    </row>
    <row r="22" spans="1:20" ht="16.5" customHeight="1">
      <c r="A22" s="28">
        <f t="shared" si="0"/>
        <v>337.65999999999985</v>
      </c>
      <c r="B22" s="29">
        <f t="shared" si="1"/>
        <v>0.059999999999977266</v>
      </c>
      <c r="C22" s="24">
        <f t="shared" si="14"/>
        <v>0.6799999999999999</v>
      </c>
      <c r="D22" s="31">
        <f t="shared" si="3"/>
        <v>338.1599999999994</v>
      </c>
      <c r="E22" s="29">
        <f t="shared" si="4"/>
        <v>0.5599999999999776</v>
      </c>
      <c r="F22" s="32">
        <f t="shared" si="15"/>
        <v>9.679999999999998</v>
      </c>
      <c r="G22" s="28">
        <f t="shared" si="6"/>
        <v>338.65999999999894</v>
      </c>
      <c r="H22" s="29">
        <f t="shared" si="7"/>
        <v>1.059999999999978</v>
      </c>
      <c r="I22" s="30">
        <f t="shared" si="16"/>
        <v>28.96000000000002</v>
      </c>
      <c r="J22" s="31">
        <f t="shared" si="9"/>
        <v>339.1599999999985</v>
      </c>
      <c r="K22" s="29">
        <f t="shared" si="10"/>
        <v>1.5599999999999785</v>
      </c>
      <c r="L22" s="30">
        <f t="shared" si="17"/>
        <v>57.42000000000009</v>
      </c>
      <c r="M22" s="26">
        <f t="shared" si="12"/>
        <v>339.10000000000036</v>
      </c>
      <c r="N22" s="3">
        <v>6.45</v>
      </c>
      <c r="O22" s="3"/>
      <c r="P22" s="27">
        <f t="shared" si="13"/>
        <v>53.55000000000001</v>
      </c>
      <c r="Q22" s="3"/>
      <c r="R22" s="3"/>
      <c r="S22" s="3"/>
      <c r="T22" s="3"/>
    </row>
    <row r="23" spans="1:20" ht="16.5" customHeight="1">
      <c r="A23" s="28">
        <f t="shared" si="0"/>
        <v>337.66999999999985</v>
      </c>
      <c r="B23" s="29">
        <f t="shared" si="1"/>
        <v>0.06999999999997726</v>
      </c>
      <c r="C23" s="24">
        <f t="shared" si="14"/>
        <v>0.7599999999999999</v>
      </c>
      <c r="D23" s="31">
        <f t="shared" si="3"/>
        <v>338.1699999999994</v>
      </c>
      <c r="E23" s="29">
        <f t="shared" si="4"/>
        <v>0.5699999999999776</v>
      </c>
      <c r="F23" s="32">
        <f t="shared" si="15"/>
        <v>9.959999999999997</v>
      </c>
      <c r="G23" s="28">
        <f t="shared" si="6"/>
        <v>338.66999999999894</v>
      </c>
      <c r="H23" s="29">
        <f t="shared" si="7"/>
        <v>1.069999999999978</v>
      </c>
      <c r="I23" s="30">
        <f t="shared" si="16"/>
        <v>29.42000000000002</v>
      </c>
      <c r="J23" s="31">
        <f t="shared" si="9"/>
        <v>339.1699999999985</v>
      </c>
      <c r="K23" s="29">
        <f t="shared" si="10"/>
        <v>1.5699999999999785</v>
      </c>
      <c r="L23" s="30">
        <f t="shared" si="17"/>
        <v>58.06500000000009</v>
      </c>
      <c r="M23" s="26">
        <f t="shared" si="12"/>
        <v>339.2000000000004</v>
      </c>
      <c r="N23" s="3"/>
      <c r="O23" s="3"/>
      <c r="P23" s="27">
        <f t="shared" si="13"/>
        <v>60.000000000000014</v>
      </c>
      <c r="Q23" s="3"/>
      <c r="R23" s="3"/>
      <c r="S23" s="3"/>
      <c r="T23" s="3"/>
    </row>
    <row r="24" spans="1:20" ht="16.5" customHeight="1">
      <c r="A24" s="28">
        <f t="shared" si="0"/>
        <v>337.67999999999984</v>
      </c>
      <c r="B24" s="29">
        <f t="shared" si="1"/>
        <v>0.07999999999997726</v>
      </c>
      <c r="C24" s="24">
        <f t="shared" si="14"/>
        <v>0.8399999999999999</v>
      </c>
      <c r="D24" s="31">
        <f t="shared" si="3"/>
        <v>338.1799999999994</v>
      </c>
      <c r="E24" s="29">
        <f t="shared" si="4"/>
        <v>0.5799999999999776</v>
      </c>
      <c r="F24" s="32">
        <f t="shared" si="15"/>
        <v>10.239999999999997</v>
      </c>
      <c r="G24" s="28">
        <f t="shared" si="6"/>
        <v>338.6799999999989</v>
      </c>
      <c r="H24" s="29">
        <f t="shared" si="7"/>
        <v>1.079999999999978</v>
      </c>
      <c r="I24" s="30">
        <f t="shared" si="16"/>
        <v>29.88000000000002</v>
      </c>
      <c r="J24" s="31">
        <f t="shared" si="9"/>
        <v>339.1799999999985</v>
      </c>
      <c r="K24" s="29">
        <f t="shared" si="10"/>
        <v>1.5799999999999785</v>
      </c>
      <c r="L24" s="30">
        <f t="shared" si="17"/>
        <v>58.71000000000009</v>
      </c>
      <c r="M24" s="26"/>
      <c r="N24" s="55"/>
      <c r="O24" s="55"/>
      <c r="P24" s="27"/>
      <c r="Q24" s="3"/>
      <c r="R24" s="3"/>
      <c r="S24" s="3"/>
      <c r="T24" s="3"/>
    </row>
    <row r="25" spans="1:20" ht="16.5" customHeight="1">
      <c r="A25" s="28">
        <f t="shared" si="0"/>
        <v>337.6899999999998</v>
      </c>
      <c r="B25" s="29">
        <f t="shared" si="1"/>
        <v>0.08999999999997725</v>
      </c>
      <c r="C25" s="24">
        <f t="shared" si="14"/>
        <v>0.9199999999999998</v>
      </c>
      <c r="D25" s="31">
        <f t="shared" si="3"/>
        <v>338.1899999999994</v>
      </c>
      <c r="E25" s="29">
        <f t="shared" si="4"/>
        <v>0.5899999999999777</v>
      </c>
      <c r="F25" s="32">
        <f t="shared" si="15"/>
        <v>10.519999999999996</v>
      </c>
      <c r="G25" s="28">
        <f t="shared" si="6"/>
        <v>338.6899999999989</v>
      </c>
      <c r="H25" s="29">
        <f t="shared" si="7"/>
        <v>1.089999999999978</v>
      </c>
      <c r="I25" s="30">
        <f t="shared" si="16"/>
        <v>30.34000000000002</v>
      </c>
      <c r="J25" s="31">
        <f t="shared" si="9"/>
        <v>339.18999999999846</v>
      </c>
      <c r="K25" s="29">
        <f t="shared" si="10"/>
        <v>1.5899999999999785</v>
      </c>
      <c r="L25" s="30">
        <f t="shared" si="17"/>
        <v>59.355000000000096</v>
      </c>
      <c r="M25" s="26"/>
      <c r="N25" s="55"/>
      <c r="O25" s="55"/>
      <c r="P25" s="27"/>
      <c r="Q25" s="3"/>
      <c r="R25" s="3"/>
      <c r="S25" s="3"/>
      <c r="T25" s="3"/>
    </row>
    <row r="26" spans="1:20" ht="16.5" customHeight="1">
      <c r="A26" s="40">
        <f t="shared" si="0"/>
        <v>337.6999999999998</v>
      </c>
      <c r="B26" s="41">
        <f t="shared" si="1"/>
        <v>0.09999999999997725</v>
      </c>
      <c r="C26" s="25">
        <f t="shared" si="14"/>
        <v>0.9999999999999998</v>
      </c>
      <c r="D26" s="42">
        <f t="shared" si="3"/>
        <v>338.19999999999936</v>
      </c>
      <c r="E26" s="34">
        <f t="shared" si="4"/>
        <v>0.5999999999999777</v>
      </c>
      <c r="F26" s="37">
        <f t="shared" si="15"/>
        <v>10.799999999999995</v>
      </c>
      <c r="G26" s="33">
        <f t="shared" si="6"/>
        <v>338.6999999999989</v>
      </c>
      <c r="H26" s="34">
        <f t="shared" si="7"/>
        <v>1.099999999999978</v>
      </c>
      <c r="I26" s="35">
        <f t="shared" si="16"/>
        <v>30.800000000000022</v>
      </c>
      <c r="J26" s="36">
        <f t="shared" si="9"/>
        <v>339.19999999999845</v>
      </c>
      <c r="K26" s="34">
        <f t="shared" si="10"/>
        <v>1.5999999999999786</v>
      </c>
      <c r="L26" s="35">
        <f t="shared" si="17"/>
        <v>60.0000000000001</v>
      </c>
      <c r="M26" s="26"/>
      <c r="N26" s="55"/>
      <c r="O26" s="55"/>
      <c r="P26" s="27"/>
      <c r="Q26" s="3"/>
      <c r="R26" s="3"/>
      <c r="S26" s="3"/>
      <c r="T26" s="3"/>
    </row>
    <row r="27" spans="1:20" ht="16.5" customHeight="1">
      <c r="A27" s="43">
        <f t="shared" si="0"/>
        <v>337.7099999999998</v>
      </c>
      <c r="B27" s="44">
        <f t="shared" si="1"/>
        <v>0.10999999999997724</v>
      </c>
      <c r="C27" s="39">
        <f aca="true" t="shared" si="18" ref="C27:C36">+C26+$N$8/10</f>
        <v>1.1199999999999997</v>
      </c>
      <c r="D27" s="45">
        <f t="shared" si="3"/>
        <v>338.20999999999935</v>
      </c>
      <c r="E27" s="22">
        <f t="shared" si="4"/>
        <v>0.6099999999999777</v>
      </c>
      <c r="F27" s="23">
        <f aca="true" t="shared" si="19" ref="F27:F36">+F26+$N$13/10</f>
        <v>11.099999999999996</v>
      </c>
      <c r="G27" s="38">
        <f t="shared" si="6"/>
        <v>338.7099999999989</v>
      </c>
      <c r="H27" s="22">
        <f t="shared" si="7"/>
        <v>1.1099999999999781</v>
      </c>
      <c r="I27" s="39">
        <f aca="true" t="shared" si="20" ref="I27:I36">+I26+$N$18/10</f>
        <v>31.32000000000002</v>
      </c>
      <c r="J27" s="21">
        <f t="shared" si="9"/>
        <v>339.20999999999844</v>
      </c>
      <c r="K27" s="22">
        <f t="shared" si="10"/>
        <v>1.6099999999999786</v>
      </c>
      <c r="L27" s="39"/>
      <c r="M27" s="26"/>
      <c r="N27" s="55"/>
      <c r="O27" s="55"/>
      <c r="P27" s="27"/>
      <c r="Q27" s="3"/>
      <c r="R27" s="3"/>
      <c r="S27" s="3"/>
      <c r="T27" s="3"/>
    </row>
    <row r="28" spans="1:20" ht="16.5" customHeight="1">
      <c r="A28" s="28">
        <f t="shared" si="0"/>
        <v>337.7199999999998</v>
      </c>
      <c r="B28" s="29">
        <f t="shared" si="1"/>
        <v>0.11999999999997724</v>
      </c>
      <c r="C28" s="24">
        <f t="shared" si="18"/>
        <v>1.2399999999999998</v>
      </c>
      <c r="D28" s="31">
        <f t="shared" si="3"/>
        <v>338.21999999999935</v>
      </c>
      <c r="E28" s="29">
        <f t="shared" si="4"/>
        <v>0.6199999999999777</v>
      </c>
      <c r="F28" s="32">
        <f t="shared" si="19"/>
        <v>11.399999999999997</v>
      </c>
      <c r="G28" s="28">
        <f t="shared" si="6"/>
        <v>338.7199999999989</v>
      </c>
      <c r="H28" s="29">
        <f t="shared" si="7"/>
        <v>1.1199999999999781</v>
      </c>
      <c r="I28" s="30">
        <f t="shared" si="20"/>
        <v>31.84000000000002</v>
      </c>
      <c r="J28" s="46">
        <f t="shared" si="9"/>
        <v>339.21999999999844</v>
      </c>
      <c r="K28" s="47">
        <f t="shared" si="10"/>
        <v>1.6199999999999786</v>
      </c>
      <c r="L28" s="30"/>
      <c r="M28" s="26"/>
      <c r="N28" s="55"/>
      <c r="O28" s="55"/>
      <c r="P28" s="27"/>
      <c r="Q28" s="3"/>
      <c r="R28" s="3"/>
      <c r="S28" s="3"/>
      <c r="T28" s="3"/>
    </row>
    <row r="29" spans="1:20" ht="16.5" customHeight="1">
      <c r="A29" s="28">
        <f t="shared" si="0"/>
        <v>337.7299999999998</v>
      </c>
      <c r="B29" s="29">
        <f t="shared" si="1"/>
        <v>0.12999999999997724</v>
      </c>
      <c r="C29" s="24">
        <f t="shared" si="18"/>
        <v>1.3599999999999999</v>
      </c>
      <c r="D29" s="31">
        <f t="shared" si="3"/>
        <v>338.22999999999934</v>
      </c>
      <c r="E29" s="29">
        <f t="shared" si="4"/>
        <v>0.6299999999999777</v>
      </c>
      <c r="F29" s="32">
        <f t="shared" si="19"/>
        <v>11.699999999999998</v>
      </c>
      <c r="G29" s="28">
        <f t="shared" si="6"/>
        <v>338.7299999999989</v>
      </c>
      <c r="H29" s="29">
        <f t="shared" si="7"/>
        <v>1.1299999999999781</v>
      </c>
      <c r="I29" s="30">
        <f t="shared" si="20"/>
        <v>32.36000000000002</v>
      </c>
      <c r="J29" s="31">
        <f t="shared" si="9"/>
        <v>339.2299999999984</v>
      </c>
      <c r="K29" s="29">
        <f t="shared" si="10"/>
        <v>1.6299999999999786</v>
      </c>
      <c r="L29" s="30"/>
      <c r="M29" s="26"/>
      <c r="N29" s="55"/>
      <c r="O29" s="55"/>
      <c r="P29" s="27"/>
      <c r="Q29" s="3"/>
      <c r="R29" s="3"/>
      <c r="S29" s="3"/>
      <c r="T29" s="3"/>
    </row>
    <row r="30" spans="1:20" ht="16.5" customHeight="1">
      <c r="A30" s="28">
        <f t="shared" si="0"/>
        <v>337.7399999999998</v>
      </c>
      <c r="B30" s="29">
        <f t="shared" si="1"/>
        <v>0.13999999999997725</v>
      </c>
      <c r="C30" s="24">
        <f t="shared" si="18"/>
        <v>1.48</v>
      </c>
      <c r="D30" s="31">
        <f t="shared" si="3"/>
        <v>338.2399999999993</v>
      </c>
      <c r="E30" s="29">
        <f t="shared" si="4"/>
        <v>0.6399999999999777</v>
      </c>
      <c r="F30" s="32">
        <f t="shared" si="19"/>
        <v>11.999999999999998</v>
      </c>
      <c r="G30" s="28">
        <f t="shared" si="6"/>
        <v>338.7399999999989</v>
      </c>
      <c r="H30" s="29">
        <f t="shared" si="7"/>
        <v>1.1399999999999781</v>
      </c>
      <c r="I30" s="30">
        <f t="shared" si="20"/>
        <v>32.880000000000024</v>
      </c>
      <c r="J30" s="31">
        <f t="shared" si="9"/>
        <v>339.2399999999984</v>
      </c>
      <c r="K30" s="29">
        <f t="shared" si="10"/>
        <v>1.6399999999999786</v>
      </c>
      <c r="L30" s="30"/>
      <c r="M30" s="26"/>
      <c r="N30" s="55"/>
      <c r="O30" s="55"/>
      <c r="P30" s="27"/>
      <c r="Q30" s="3"/>
      <c r="R30" s="3"/>
      <c r="S30" s="3"/>
      <c r="T30" s="3"/>
    </row>
    <row r="31" spans="1:20" ht="16.5" customHeight="1">
      <c r="A31" s="28">
        <f t="shared" si="0"/>
        <v>337.7499999999998</v>
      </c>
      <c r="B31" s="29">
        <f t="shared" si="1"/>
        <v>0.14999999999997726</v>
      </c>
      <c r="C31" s="24">
        <f t="shared" si="18"/>
        <v>1.6</v>
      </c>
      <c r="D31" s="31">
        <f t="shared" si="3"/>
        <v>338.2499999999993</v>
      </c>
      <c r="E31" s="29">
        <f t="shared" si="4"/>
        <v>0.6499999999999777</v>
      </c>
      <c r="F31" s="32">
        <f t="shared" si="19"/>
        <v>12.299999999999999</v>
      </c>
      <c r="G31" s="28">
        <f t="shared" si="6"/>
        <v>338.74999999999886</v>
      </c>
      <c r="H31" s="29">
        <f t="shared" si="7"/>
        <v>1.1499999999999782</v>
      </c>
      <c r="I31" s="30">
        <f t="shared" si="20"/>
        <v>33.40000000000003</v>
      </c>
      <c r="J31" s="31">
        <f t="shared" si="9"/>
        <v>339.2499999999984</v>
      </c>
      <c r="K31" s="29">
        <f t="shared" si="10"/>
        <v>1.6499999999999786</v>
      </c>
      <c r="L31" s="30"/>
      <c r="M31" s="26"/>
      <c r="N31" s="55"/>
      <c r="O31" s="55"/>
      <c r="P31" s="27"/>
      <c r="Q31" s="3"/>
      <c r="R31" s="3"/>
      <c r="S31" s="3"/>
      <c r="T31" s="3"/>
    </row>
    <row r="32" spans="1:20" ht="16.5" customHeight="1">
      <c r="A32" s="28">
        <f t="shared" si="0"/>
        <v>337.75999999999976</v>
      </c>
      <c r="B32" s="29">
        <f t="shared" si="1"/>
        <v>0.15999999999997727</v>
      </c>
      <c r="C32" s="24">
        <f t="shared" si="18"/>
        <v>1.7200000000000002</v>
      </c>
      <c r="D32" s="31">
        <f t="shared" si="3"/>
        <v>338.2599999999993</v>
      </c>
      <c r="E32" s="29">
        <f t="shared" si="4"/>
        <v>0.6599999999999777</v>
      </c>
      <c r="F32" s="32">
        <f t="shared" si="19"/>
        <v>12.6</v>
      </c>
      <c r="G32" s="28">
        <f t="shared" si="6"/>
        <v>338.75999999999885</v>
      </c>
      <c r="H32" s="29">
        <f t="shared" si="7"/>
        <v>1.1599999999999782</v>
      </c>
      <c r="I32" s="30">
        <f t="shared" si="20"/>
        <v>33.92000000000003</v>
      </c>
      <c r="J32" s="31">
        <f t="shared" si="9"/>
        <v>339.2599999999984</v>
      </c>
      <c r="K32" s="29">
        <f t="shared" si="10"/>
        <v>1.6599999999999786</v>
      </c>
      <c r="L32" s="30"/>
      <c r="M32" s="26"/>
      <c r="N32" s="55"/>
      <c r="O32" s="55"/>
      <c r="P32" s="27"/>
      <c r="Q32" s="3"/>
      <c r="R32" s="3"/>
      <c r="S32" s="3"/>
      <c r="T32" s="3"/>
    </row>
    <row r="33" spans="1:20" ht="16.5" customHeight="1">
      <c r="A33" s="28">
        <f t="shared" si="0"/>
        <v>337.76999999999975</v>
      </c>
      <c r="B33" s="29">
        <f t="shared" si="1"/>
        <v>0.16999999999997728</v>
      </c>
      <c r="C33" s="24">
        <f t="shared" si="18"/>
        <v>1.8400000000000003</v>
      </c>
      <c r="D33" s="31">
        <f t="shared" si="3"/>
        <v>338.2699999999993</v>
      </c>
      <c r="E33" s="29">
        <f t="shared" si="4"/>
        <v>0.6699999999999777</v>
      </c>
      <c r="F33" s="32">
        <f t="shared" si="19"/>
        <v>12.9</v>
      </c>
      <c r="G33" s="28">
        <f t="shared" si="6"/>
        <v>338.76999999999884</v>
      </c>
      <c r="H33" s="29">
        <f t="shared" si="7"/>
        <v>1.1699999999999782</v>
      </c>
      <c r="I33" s="30">
        <f t="shared" si="20"/>
        <v>34.44000000000003</v>
      </c>
      <c r="J33" s="31">
        <f t="shared" si="9"/>
        <v>339.2699999999984</v>
      </c>
      <c r="K33" s="29">
        <f t="shared" si="10"/>
        <v>1.6699999999999786</v>
      </c>
      <c r="L33" s="30"/>
      <c r="M33" s="26"/>
      <c r="N33" s="55"/>
      <c r="O33" s="55"/>
      <c r="P33" s="27"/>
      <c r="Q33" s="3"/>
      <c r="R33" s="3"/>
      <c r="S33" s="3"/>
      <c r="T33" s="3"/>
    </row>
    <row r="34" spans="1:20" ht="16.5" customHeight="1">
      <c r="A34" s="28">
        <f t="shared" si="0"/>
        <v>337.77999999999975</v>
      </c>
      <c r="B34" s="29">
        <f t="shared" si="1"/>
        <v>0.1799999999999773</v>
      </c>
      <c r="C34" s="24">
        <f t="shared" si="18"/>
        <v>1.9600000000000004</v>
      </c>
      <c r="D34" s="31">
        <f t="shared" si="3"/>
        <v>338.2799999999993</v>
      </c>
      <c r="E34" s="29">
        <f t="shared" si="4"/>
        <v>0.6799999999999777</v>
      </c>
      <c r="F34" s="32">
        <f t="shared" si="19"/>
        <v>13.200000000000001</v>
      </c>
      <c r="G34" s="28">
        <f t="shared" si="6"/>
        <v>338.77999999999884</v>
      </c>
      <c r="H34" s="29">
        <f t="shared" si="7"/>
        <v>1.1799999999999782</v>
      </c>
      <c r="I34" s="30">
        <f t="shared" si="20"/>
        <v>34.960000000000036</v>
      </c>
      <c r="J34" s="31">
        <f t="shared" si="9"/>
        <v>339.2799999999984</v>
      </c>
      <c r="K34" s="29">
        <f t="shared" si="10"/>
        <v>1.6799999999999786</v>
      </c>
      <c r="L34" s="30"/>
      <c r="M34" s="26"/>
      <c r="N34" s="3"/>
      <c r="O34" s="3"/>
      <c r="P34" s="27"/>
      <c r="Q34" s="3"/>
      <c r="R34" s="3"/>
      <c r="S34" s="3"/>
      <c r="T34" s="3"/>
    </row>
    <row r="35" spans="1:20" ht="16.5" customHeight="1">
      <c r="A35" s="28">
        <f t="shared" si="0"/>
        <v>337.78999999999974</v>
      </c>
      <c r="B35" s="29">
        <f t="shared" si="1"/>
        <v>0.1899999999999773</v>
      </c>
      <c r="C35" s="24">
        <f t="shared" si="18"/>
        <v>2.0800000000000005</v>
      </c>
      <c r="D35" s="31">
        <f t="shared" si="3"/>
        <v>338.2899999999993</v>
      </c>
      <c r="E35" s="29">
        <f t="shared" si="4"/>
        <v>0.6899999999999777</v>
      </c>
      <c r="F35" s="32">
        <f t="shared" si="19"/>
        <v>13.500000000000002</v>
      </c>
      <c r="G35" s="28">
        <f t="shared" si="6"/>
        <v>338.7899999999988</v>
      </c>
      <c r="H35" s="29">
        <f t="shared" si="7"/>
        <v>1.1899999999999782</v>
      </c>
      <c r="I35" s="30">
        <f t="shared" si="20"/>
        <v>35.48000000000004</v>
      </c>
      <c r="J35" s="31">
        <f t="shared" si="9"/>
        <v>339.2899999999984</v>
      </c>
      <c r="K35" s="29">
        <f t="shared" si="10"/>
        <v>1.6899999999999786</v>
      </c>
      <c r="L35" s="30"/>
      <c r="M35" s="26"/>
      <c r="N35" s="3"/>
      <c r="O35" s="3"/>
      <c r="P35" s="27"/>
      <c r="Q35" s="3"/>
      <c r="R35" s="3"/>
      <c r="S35" s="3"/>
      <c r="T35" s="3"/>
    </row>
    <row r="36" spans="1:20" ht="16.5" customHeight="1">
      <c r="A36" s="40">
        <f t="shared" si="0"/>
        <v>337.7999999999997</v>
      </c>
      <c r="B36" s="41">
        <f t="shared" si="1"/>
        <v>0.1999999999999773</v>
      </c>
      <c r="C36" s="25">
        <f t="shared" si="18"/>
        <v>2.2000000000000006</v>
      </c>
      <c r="D36" s="42">
        <f t="shared" si="3"/>
        <v>338.2999999999993</v>
      </c>
      <c r="E36" s="34">
        <f t="shared" si="4"/>
        <v>0.6999999999999778</v>
      </c>
      <c r="F36" s="37">
        <f t="shared" si="19"/>
        <v>13.800000000000002</v>
      </c>
      <c r="G36" s="33">
        <f t="shared" si="6"/>
        <v>338.7999999999988</v>
      </c>
      <c r="H36" s="34">
        <f t="shared" si="7"/>
        <v>1.1999999999999782</v>
      </c>
      <c r="I36" s="35">
        <f t="shared" si="20"/>
        <v>36.00000000000004</v>
      </c>
      <c r="J36" s="36">
        <f t="shared" si="9"/>
        <v>339.29999999999836</v>
      </c>
      <c r="K36" s="34">
        <f t="shared" si="10"/>
        <v>1.6999999999999786</v>
      </c>
      <c r="L36" s="35"/>
      <c r="M36" s="26"/>
      <c r="N36" s="3"/>
      <c r="O36" s="3"/>
      <c r="P36" s="27"/>
      <c r="Q36" s="3"/>
      <c r="R36" s="3"/>
      <c r="S36" s="3"/>
      <c r="T36" s="3"/>
    </row>
    <row r="37" spans="1:20" ht="16.5" customHeight="1">
      <c r="A37" s="43">
        <f t="shared" si="0"/>
        <v>337.8099999999997</v>
      </c>
      <c r="B37" s="44">
        <f t="shared" si="1"/>
        <v>0.20999999999997732</v>
      </c>
      <c r="C37" s="39">
        <f aca="true" t="shared" si="21" ref="C37:C46">+C36+$N$9/10</f>
        <v>2.3600000000000008</v>
      </c>
      <c r="D37" s="45">
        <f t="shared" si="3"/>
        <v>338.30999999999926</v>
      </c>
      <c r="E37" s="22">
        <f t="shared" si="4"/>
        <v>0.7099999999999778</v>
      </c>
      <c r="F37" s="23">
        <f aca="true" t="shared" si="22" ref="F37:F46">+F36+$N$14/10</f>
        <v>14.170000000000002</v>
      </c>
      <c r="G37" s="38">
        <f t="shared" si="6"/>
        <v>338.8099999999988</v>
      </c>
      <c r="H37" s="22">
        <f t="shared" si="7"/>
        <v>1.2099999999999782</v>
      </c>
      <c r="I37" s="39">
        <f aca="true" t="shared" si="23" ref="I37:I46">+I36+$N$19/10</f>
        <v>36.55000000000004</v>
      </c>
      <c r="J37" s="21">
        <f t="shared" si="9"/>
        <v>339.30999999999835</v>
      </c>
      <c r="K37" s="22">
        <f t="shared" si="10"/>
        <v>1.7099999999999786</v>
      </c>
      <c r="L37" s="39"/>
      <c r="M37" s="26"/>
      <c r="N37" s="3"/>
      <c r="O37" s="3"/>
      <c r="P37" s="27"/>
      <c r="Q37" s="3"/>
      <c r="R37" s="3"/>
      <c r="S37" s="3"/>
      <c r="T37" s="3"/>
    </row>
    <row r="38" spans="1:20" ht="16.5" customHeight="1">
      <c r="A38" s="28">
        <f t="shared" si="0"/>
        <v>337.8199999999997</v>
      </c>
      <c r="B38" s="29">
        <f t="shared" si="1"/>
        <v>0.21999999999997732</v>
      </c>
      <c r="C38" s="30">
        <f t="shared" si="21"/>
        <v>2.520000000000001</v>
      </c>
      <c r="D38" s="31">
        <f t="shared" si="3"/>
        <v>338.31999999999925</v>
      </c>
      <c r="E38" s="29">
        <f t="shared" si="4"/>
        <v>0.7199999999999778</v>
      </c>
      <c r="F38" s="32">
        <f t="shared" si="22"/>
        <v>14.540000000000001</v>
      </c>
      <c r="G38" s="28">
        <f t="shared" si="6"/>
        <v>338.8199999999988</v>
      </c>
      <c r="H38" s="29">
        <f t="shared" si="7"/>
        <v>1.2199999999999782</v>
      </c>
      <c r="I38" s="30">
        <f t="shared" si="23"/>
        <v>37.10000000000004</v>
      </c>
      <c r="J38" s="46">
        <f t="shared" si="9"/>
        <v>339.31999999999834</v>
      </c>
      <c r="K38" s="47">
        <f t="shared" si="10"/>
        <v>1.7199999999999787</v>
      </c>
      <c r="L38" s="30"/>
      <c r="M38" s="26"/>
      <c r="N38" s="3"/>
      <c r="O38" s="3"/>
      <c r="P38" s="27"/>
      <c r="Q38" s="3"/>
      <c r="R38" s="3"/>
      <c r="S38" s="3"/>
      <c r="T38" s="3"/>
    </row>
    <row r="39" spans="1:20" ht="16.5" customHeight="1">
      <c r="A39" s="28">
        <f aca="true" t="shared" si="24" ref="A39:A55">A38+0.01</f>
        <v>337.8299999999997</v>
      </c>
      <c r="B39" s="29">
        <f aca="true" t="shared" si="25" ref="B39:B55">+B38+0.01</f>
        <v>0.22999999999997733</v>
      </c>
      <c r="C39" s="30">
        <f t="shared" si="21"/>
        <v>2.680000000000001</v>
      </c>
      <c r="D39" s="31">
        <f aca="true" t="shared" si="26" ref="D39:D55">D38+0.01</f>
        <v>338.32999999999925</v>
      </c>
      <c r="E39" s="29">
        <f aca="true" t="shared" si="27" ref="E39:E55">+E38+0.01</f>
        <v>0.7299999999999778</v>
      </c>
      <c r="F39" s="32">
        <f t="shared" si="22"/>
        <v>14.91</v>
      </c>
      <c r="G39" s="28">
        <f aca="true" t="shared" si="28" ref="G39:G55">G38+0.01</f>
        <v>338.8299999999988</v>
      </c>
      <c r="H39" s="29">
        <f aca="true" t="shared" si="29" ref="H39:H55">+H38+0.01</f>
        <v>1.2299999999999782</v>
      </c>
      <c r="I39" s="30">
        <f t="shared" si="23"/>
        <v>37.650000000000034</v>
      </c>
      <c r="J39" s="31">
        <f aca="true" t="shared" si="30" ref="J39:J55">J38+0.01</f>
        <v>339.32999999999834</v>
      </c>
      <c r="K39" s="29">
        <f aca="true" t="shared" si="31" ref="K39:K55">+K38+0.01</f>
        <v>1.7299999999999787</v>
      </c>
      <c r="L39" s="30"/>
      <c r="M39" s="26"/>
      <c r="N39" s="3"/>
      <c r="O39" s="3"/>
      <c r="P39" s="27"/>
      <c r="Q39" s="3"/>
      <c r="R39" s="3"/>
      <c r="S39" s="3"/>
      <c r="T39" s="3"/>
    </row>
    <row r="40" spans="1:20" ht="16.5" customHeight="1">
      <c r="A40" s="28">
        <f t="shared" si="24"/>
        <v>337.8399999999997</v>
      </c>
      <c r="B40" s="29">
        <f t="shared" si="25"/>
        <v>0.23999999999997734</v>
      </c>
      <c r="C40" s="30">
        <f t="shared" si="21"/>
        <v>2.840000000000001</v>
      </c>
      <c r="D40" s="31">
        <f t="shared" si="26"/>
        <v>338.33999999999924</v>
      </c>
      <c r="E40" s="29">
        <f t="shared" si="27"/>
        <v>0.7399999999999778</v>
      </c>
      <c r="F40" s="32">
        <f t="shared" si="22"/>
        <v>15.28</v>
      </c>
      <c r="G40" s="28">
        <f t="shared" si="28"/>
        <v>338.8399999999988</v>
      </c>
      <c r="H40" s="29">
        <f t="shared" si="29"/>
        <v>1.2399999999999782</v>
      </c>
      <c r="I40" s="30">
        <f t="shared" si="23"/>
        <v>38.20000000000003</v>
      </c>
      <c r="J40" s="31">
        <f t="shared" si="30"/>
        <v>339.3399999999983</v>
      </c>
      <c r="K40" s="29">
        <f t="shared" si="31"/>
        <v>1.7399999999999787</v>
      </c>
      <c r="L40" s="30"/>
      <c r="M40" s="26"/>
      <c r="N40" s="3"/>
      <c r="O40" s="3"/>
      <c r="P40" s="27"/>
      <c r="Q40" s="3"/>
      <c r="R40" s="3"/>
      <c r="S40" s="3"/>
      <c r="T40" s="3"/>
    </row>
    <row r="41" spans="1:20" ht="16.5" customHeight="1">
      <c r="A41" s="28">
        <f t="shared" si="24"/>
        <v>337.8499999999997</v>
      </c>
      <c r="B41" s="29">
        <f t="shared" si="25"/>
        <v>0.24999999999997735</v>
      </c>
      <c r="C41" s="30">
        <f t="shared" si="21"/>
        <v>3.0000000000000013</v>
      </c>
      <c r="D41" s="31">
        <f t="shared" si="26"/>
        <v>338.3499999999992</v>
      </c>
      <c r="E41" s="29">
        <f t="shared" si="27"/>
        <v>0.7499999999999778</v>
      </c>
      <c r="F41" s="32">
        <f t="shared" si="22"/>
        <v>15.649999999999999</v>
      </c>
      <c r="G41" s="28">
        <f t="shared" si="28"/>
        <v>338.8499999999988</v>
      </c>
      <c r="H41" s="29">
        <f t="shared" si="29"/>
        <v>1.2499999999999782</v>
      </c>
      <c r="I41" s="30">
        <f t="shared" si="23"/>
        <v>38.75000000000003</v>
      </c>
      <c r="J41" s="31">
        <f t="shared" si="30"/>
        <v>339.3499999999983</v>
      </c>
      <c r="K41" s="29">
        <f t="shared" si="31"/>
        <v>1.7499999999999787</v>
      </c>
      <c r="L41" s="30"/>
      <c r="M41" s="26"/>
      <c r="N41" s="3"/>
      <c r="O41" s="3"/>
      <c r="P41" s="27"/>
      <c r="Q41" s="3"/>
      <c r="R41" s="3"/>
      <c r="S41" s="3"/>
      <c r="T41" s="3"/>
    </row>
    <row r="42" spans="1:20" ht="16.5" customHeight="1">
      <c r="A42" s="28">
        <f t="shared" si="24"/>
        <v>337.8599999999997</v>
      </c>
      <c r="B42" s="29">
        <f t="shared" si="25"/>
        <v>0.25999999999997736</v>
      </c>
      <c r="C42" s="30">
        <f t="shared" si="21"/>
        <v>3.1600000000000015</v>
      </c>
      <c r="D42" s="31">
        <f t="shared" si="26"/>
        <v>338.3599999999992</v>
      </c>
      <c r="E42" s="29">
        <f t="shared" si="27"/>
        <v>0.7599999999999778</v>
      </c>
      <c r="F42" s="32">
        <f t="shared" si="22"/>
        <v>16.02</v>
      </c>
      <c r="G42" s="28">
        <f t="shared" si="28"/>
        <v>338.85999999999876</v>
      </c>
      <c r="H42" s="29">
        <f t="shared" si="29"/>
        <v>1.2599999999999782</v>
      </c>
      <c r="I42" s="30">
        <f t="shared" si="23"/>
        <v>39.300000000000026</v>
      </c>
      <c r="J42" s="31">
        <f t="shared" si="30"/>
        <v>339.3599999999983</v>
      </c>
      <c r="K42" s="29">
        <f t="shared" si="31"/>
        <v>1.7599999999999787</v>
      </c>
      <c r="L42" s="30"/>
      <c r="M42" s="26"/>
      <c r="N42" s="3"/>
      <c r="O42" s="3"/>
      <c r="P42" s="27"/>
      <c r="Q42" s="3"/>
      <c r="R42" s="3"/>
      <c r="S42" s="3"/>
      <c r="T42" s="3"/>
    </row>
    <row r="43" spans="1:20" ht="16.5" customHeight="1">
      <c r="A43" s="28">
        <f t="shared" si="24"/>
        <v>337.86999999999966</v>
      </c>
      <c r="B43" s="29">
        <f t="shared" si="25"/>
        <v>0.26999999999997737</v>
      </c>
      <c r="C43" s="30">
        <f t="shared" si="21"/>
        <v>3.3200000000000016</v>
      </c>
      <c r="D43" s="31">
        <f t="shared" si="26"/>
        <v>338.3699999999992</v>
      </c>
      <c r="E43" s="29">
        <f t="shared" si="27"/>
        <v>0.7699999999999778</v>
      </c>
      <c r="F43" s="32">
        <f t="shared" si="22"/>
        <v>16.39</v>
      </c>
      <c r="G43" s="28">
        <f t="shared" si="28"/>
        <v>338.86999999999875</v>
      </c>
      <c r="H43" s="29">
        <f t="shared" si="29"/>
        <v>1.2699999999999783</v>
      </c>
      <c r="I43" s="30">
        <f t="shared" si="23"/>
        <v>39.85000000000002</v>
      </c>
      <c r="J43" s="31">
        <f t="shared" si="30"/>
        <v>339.3699999999983</v>
      </c>
      <c r="K43" s="29">
        <f t="shared" si="31"/>
        <v>1.7699999999999787</v>
      </c>
      <c r="L43" s="30"/>
      <c r="M43" s="26"/>
      <c r="N43" s="3"/>
      <c r="O43" s="3"/>
      <c r="P43" s="27"/>
      <c r="Q43" s="3"/>
      <c r="R43" s="3"/>
      <c r="S43" s="3"/>
      <c r="T43" s="3"/>
    </row>
    <row r="44" spans="1:20" ht="16.5" customHeight="1">
      <c r="A44" s="28">
        <f t="shared" si="24"/>
        <v>337.87999999999965</v>
      </c>
      <c r="B44" s="29">
        <f t="shared" si="25"/>
        <v>0.2799999999999774</v>
      </c>
      <c r="C44" s="30">
        <f t="shared" si="21"/>
        <v>3.4800000000000018</v>
      </c>
      <c r="D44" s="31">
        <f t="shared" si="26"/>
        <v>338.3799999999992</v>
      </c>
      <c r="E44" s="29">
        <f t="shared" si="27"/>
        <v>0.7799999999999778</v>
      </c>
      <c r="F44" s="32">
        <f t="shared" si="22"/>
        <v>16.76</v>
      </c>
      <c r="G44" s="28">
        <f t="shared" si="28"/>
        <v>338.87999999999874</v>
      </c>
      <c r="H44" s="29">
        <f t="shared" si="29"/>
        <v>1.2799999999999783</v>
      </c>
      <c r="I44" s="30">
        <f t="shared" si="23"/>
        <v>40.40000000000002</v>
      </c>
      <c r="J44" s="31">
        <f t="shared" si="30"/>
        <v>339.3799999999983</v>
      </c>
      <c r="K44" s="29">
        <f t="shared" si="31"/>
        <v>1.7799999999999787</v>
      </c>
      <c r="L44" s="30"/>
      <c r="M44" s="26"/>
      <c r="N44" s="3"/>
      <c r="O44" s="3"/>
      <c r="P44" s="27"/>
      <c r="Q44" s="3"/>
      <c r="R44" s="3"/>
      <c r="S44" s="3"/>
      <c r="T44" s="3"/>
    </row>
    <row r="45" spans="1:20" ht="16.5" customHeight="1">
      <c r="A45" s="28">
        <f t="shared" si="24"/>
        <v>337.88999999999965</v>
      </c>
      <c r="B45" s="29">
        <f t="shared" si="25"/>
        <v>0.2899999999999774</v>
      </c>
      <c r="C45" s="30">
        <f t="shared" si="21"/>
        <v>3.640000000000002</v>
      </c>
      <c r="D45" s="31">
        <f t="shared" si="26"/>
        <v>338.3899999999992</v>
      </c>
      <c r="E45" s="29">
        <f t="shared" si="27"/>
        <v>0.7899999999999778</v>
      </c>
      <c r="F45" s="32">
        <f t="shared" si="22"/>
        <v>17.130000000000003</v>
      </c>
      <c r="G45" s="28">
        <f t="shared" si="28"/>
        <v>338.88999999999874</v>
      </c>
      <c r="H45" s="29">
        <f t="shared" si="29"/>
        <v>1.2899999999999783</v>
      </c>
      <c r="I45" s="30">
        <f t="shared" si="23"/>
        <v>40.95000000000002</v>
      </c>
      <c r="J45" s="31">
        <f t="shared" si="30"/>
        <v>339.3899999999983</v>
      </c>
      <c r="K45" s="29">
        <f t="shared" si="31"/>
        <v>1.7899999999999787</v>
      </c>
      <c r="L45" s="30"/>
      <c r="M45" s="26"/>
      <c r="N45" s="3"/>
      <c r="O45" s="3"/>
      <c r="P45" s="27"/>
      <c r="Q45" s="3"/>
      <c r="R45" s="3"/>
      <c r="S45" s="3"/>
      <c r="T45" s="3"/>
    </row>
    <row r="46" spans="1:20" ht="16.5" customHeight="1">
      <c r="A46" s="49">
        <f t="shared" si="24"/>
        <v>337.89999999999964</v>
      </c>
      <c r="B46" s="50">
        <f t="shared" si="25"/>
        <v>0.2999999999999774</v>
      </c>
      <c r="C46" s="51">
        <f t="shared" si="21"/>
        <v>3.800000000000002</v>
      </c>
      <c r="D46" s="52">
        <f t="shared" si="26"/>
        <v>338.3999999999992</v>
      </c>
      <c r="E46" s="50">
        <f t="shared" si="27"/>
        <v>0.7999999999999778</v>
      </c>
      <c r="F46" s="53">
        <f t="shared" si="22"/>
        <v>17.500000000000004</v>
      </c>
      <c r="G46" s="49">
        <f t="shared" si="28"/>
        <v>338.8999999999987</v>
      </c>
      <c r="H46" s="50">
        <f t="shared" si="29"/>
        <v>1.2999999999999783</v>
      </c>
      <c r="I46" s="35">
        <f t="shared" si="23"/>
        <v>41.500000000000014</v>
      </c>
      <c r="J46" s="52">
        <f t="shared" si="30"/>
        <v>339.3999999999983</v>
      </c>
      <c r="K46" s="50">
        <f t="shared" si="31"/>
        <v>1.7999999999999787</v>
      </c>
      <c r="L46" s="35"/>
      <c r="M46" s="26"/>
      <c r="N46" s="3"/>
      <c r="O46" s="3"/>
      <c r="P46" s="27"/>
      <c r="Q46" s="3"/>
      <c r="R46" s="3"/>
      <c r="S46" s="3"/>
      <c r="T46" s="3"/>
    </row>
    <row r="47" spans="1:20" ht="16.5" customHeight="1">
      <c r="A47" s="38">
        <f t="shared" si="24"/>
        <v>337.9099999999996</v>
      </c>
      <c r="B47" s="22">
        <f t="shared" si="25"/>
        <v>0.3099999999999774</v>
      </c>
      <c r="C47" s="24">
        <f aca="true" t="shared" si="32" ref="C47:C55">+C46+$N$10/10</f>
        <v>4.000000000000002</v>
      </c>
      <c r="D47" s="21">
        <f t="shared" si="26"/>
        <v>338.4099999999992</v>
      </c>
      <c r="E47" s="22">
        <f t="shared" si="27"/>
        <v>0.8099999999999778</v>
      </c>
      <c r="F47" s="23">
        <f aca="true" t="shared" si="33" ref="F47:F55">+F46+$N$15/10</f>
        <v>17.930000000000003</v>
      </c>
      <c r="G47" s="38">
        <f t="shared" si="28"/>
        <v>338.9099999999987</v>
      </c>
      <c r="H47" s="22">
        <f t="shared" si="29"/>
        <v>1.3099999999999783</v>
      </c>
      <c r="I47" s="39">
        <f aca="true" t="shared" si="34" ref="I47:I55">+I46+$N$20/10</f>
        <v>42.06000000000002</v>
      </c>
      <c r="J47" s="21">
        <f t="shared" si="30"/>
        <v>339.40999999999826</v>
      </c>
      <c r="K47" s="22">
        <f t="shared" si="31"/>
        <v>1.8099999999999787</v>
      </c>
      <c r="L47" s="39"/>
      <c r="M47" s="26"/>
      <c r="N47" s="3"/>
      <c r="O47" s="3"/>
      <c r="P47" s="27"/>
      <c r="Q47" s="3"/>
      <c r="R47" s="3"/>
      <c r="S47" s="3"/>
      <c r="T47" s="3"/>
    </row>
    <row r="48" spans="1:20" ht="16.5" customHeight="1">
      <c r="A48" s="28">
        <f t="shared" si="24"/>
        <v>337.9199999999996</v>
      </c>
      <c r="B48" s="29">
        <f t="shared" si="25"/>
        <v>0.3199999999999774</v>
      </c>
      <c r="C48" s="30">
        <f t="shared" si="32"/>
        <v>4.200000000000002</v>
      </c>
      <c r="D48" s="31">
        <f t="shared" si="26"/>
        <v>338.41999999999916</v>
      </c>
      <c r="E48" s="29">
        <f t="shared" si="27"/>
        <v>0.8199999999999779</v>
      </c>
      <c r="F48" s="32">
        <f t="shared" si="33"/>
        <v>18.360000000000003</v>
      </c>
      <c r="G48" s="28">
        <f t="shared" si="28"/>
        <v>338.9199999999987</v>
      </c>
      <c r="H48" s="29">
        <f t="shared" si="29"/>
        <v>1.3199999999999783</v>
      </c>
      <c r="I48" s="30">
        <f t="shared" si="34"/>
        <v>42.62000000000002</v>
      </c>
      <c r="J48" s="31">
        <f t="shared" si="30"/>
        <v>339.41999999999825</v>
      </c>
      <c r="K48" s="29">
        <f t="shared" si="31"/>
        <v>1.8199999999999787</v>
      </c>
      <c r="L48" s="30"/>
      <c r="M48" s="26"/>
      <c r="N48" s="3"/>
      <c r="O48" s="3"/>
      <c r="P48" s="48"/>
      <c r="Q48" s="3"/>
      <c r="R48" s="3"/>
      <c r="S48" s="3"/>
      <c r="T48" s="3"/>
    </row>
    <row r="49" spans="1:20" ht="16.5" customHeight="1">
      <c r="A49" s="28">
        <f t="shared" si="24"/>
        <v>337.9299999999996</v>
      </c>
      <c r="B49" s="29">
        <f t="shared" si="25"/>
        <v>0.3299999999999774</v>
      </c>
      <c r="C49" s="30">
        <f t="shared" si="32"/>
        <v>4.400000000000002</v>
      </c>
      <c r="D49" s="31">
        <f t="shared" si="26"/>
        <v>338.42999999999915</v>
      </c>
      <c r="E49" s="29">
        <f t="shared" si="27"/>
        <v>0.8299999999999779</v>
      </c>
      <c r="F49" s="32">
        <f t="shared" si="33"/>
        <v>18.790000000000003</v>
      </c>
      <c r="G49" s="28">
        <f t="shared" si="28"/>
        <v>338.9299999999987</v>
      </c>
      <c r="H49" s="29">
        <f t="shared" si="29"/>
        <v>1.3299999999999783</v>
      </c>
      <c r="I49" s="30">
        <f t="shared" si="34"/>
        <v>43.18000000000002</v>
      </c>
      <c r="J49" s="31">
        <f t="shared" si="30"/>
        <v>339.42999999999824</v>
      </c>
      <c r="K49" s="29">
        <f t="shared" si="31"/>
        <v>1.8299999999999788</v>
      </c>
      <c r="L49" s="30"/>
      <c r="M49" s="26"/>
      <c r="N49" s="3"/>
      <c r="O49" s="3"/>
      <c r="P49" s="3"/>
      <c r="Q49" s="3"/>
      <c r="R49" s="3"/>
      <c r="S49" s="3"/>
      <c r="T49" s="3"/>
    </row>
    <row r="50" spans="1:20" ht="16.5" customHeight="1">
      <c r="A50" s="28">
        <f t="shared" si="24"/>
        <v>337.9399999999996</v>
      </c>
      <c r="B50" s="29">
        <f t="shared" si="25"/>
        <v>0.33999999999997743</v>
      </c>
      <c r="C50" s="30">
        <f t="shared" si="32"/>
        <v>4.600000000000002</v>
      </c>
      <c r="D50" s="31">
        <f t="shared" si="26"/>
        <v>338.43999999999915</v>
      </c>
      <c r="E50" s="29">
        <f t="shared" si="27"/>
        <v>0.8399999999999779</v>
      </c>
      <c r="F50" s="32">
        <f t="shared" si="33"/>
        <v>19.220000000000002</v>
      </c>
      <c r="G50" s="28">
        <f t="shared" si="28"/>
        <v>338.9399999999987</v>
      </c>
      <c r="H50" s="29">
        <f t="shared" si="29"/>
        <v>1.3399999999999783</v>
      </c>
      <c r="I50" s="30">
        <f t="shared" si="34"/>
        <v>43.74000000000002</v>
      </c>
      <c r="J50" s="31">
        <f t="shared" si="30"/>
        <v>339.43999999999824</v>
      </c>
      <c r="K50" s="29">
        <f t="shared" si="31"/>
        <v>1.8399999999999788</v>
      </c>
      <c r="L50" s="30"/>
      <c r="M50" s="26"/>
      <c r="N50" s="3"/>
      <c r="O50" s="3"/>
      <c r="P50" s="3"/>
      <c r="Q50" s="3"/>
      <c r="R50" s="3"/>
      <c r="S50" s="3"/>
      <c r="T50" s="3"/>
    </row>
    <row r="51" spans="1:20" ht="16.5" customHeight="1">
      <c r="A51" s="28">
        <f t="shared" si="24"/>
        <v>337.9499999999996</v>
      </c>
      <c r="B51" s="29">
        <f t="shared" si="25"/>
        <v>0.34999999999997744</v>
      </c>
      <c r="C51" s="30">
        <f t="shared" si="32"/>
        <v>4.8000000000000025</v>
      </c>
      <c r="D51" s="31">
        <f t="shared" si="26"/>
        <v>338.44999999999914</v>
      </c>
      <c r="E51" s="29">
        <f t="shared" si="27"/>
        <v>0.8499999999999779</v>
      </c>
      <c r="F51" s="32">
        <f t="shared" si="33"/>
        <v>19.650000000000002</v>
      </c>
      <c r="G51" s="28">
        <f t="shared" si="28"/>
        <v>338.9499999999987</v>
      </c>
      <c r="H51" s="29">
        <f t="shared" si="29"/>
        <v>1.3499999999999783</v>
      </c>
      <c r="I51" s="30">
        <f t="shared" si="34"/>
        <v>44.300000000000026</v>
      </c>
      <c r="J51" s="31">
        <f t="shared" si="30"/>
        <v>339.4499999999982</v>
      </c>
      <c r="K51" s="29">
        <f t="shared" si="31"/>
        <v>1.8499999999999788</v>
      </c>
      <c r="L51" s="30"/>
      <c r="M51" s="26"/>
      <c r="N51" s="3"/>
      <c r="O51" s="3"/>
      <c r="P51" s="3"/>
      <c r="Q51" s="3"/>
      <c r="R51" s="3"/>
      <c r="S51" s="3"/>
      <c r="T51" s="3"/>
    </row>
    <row r="52" spans="1:20" ht="16.5" customHeight="1">
      <c r="A52" s="28">
        <f t="shared" si="24"/>
        <v>337.9599999999996</v>
      </c>
      <c r="B52" s="29">
        <f t="shared" si="25"/>
        <v>0.35999999999997745</v>
      </c>
      <c r="C52" s="30">
        <f t="shared" si="32"/>
        <v>5.000000000000003</v>
      </c>
      <c r="D52" s="31">
        <f t="shared" si="26"/>
        <v>338.4599999999991</v>
      </c>
      <c r="E52" s="29">
        <f t="shared" si="27"/>
        <v>0.8599999999999779</v>
      </c>
      <c r="F52" s="32">
        <f t="shared" si="33"/>
        <v>20.080000000000002</v>
      </c>
      <c r="G52" s="28">
        <f t="shared" si="28"/>
        <v>338.9599999999987</v>
      </c>
      <c r="H52" s="29">
        <f t="shared" si="29"/>
        <v>1.3599999999999783</v>
      </c>
      <c r="I52" s="30">
        <f t="shared" si="34"/>
        <v>44.86000000000003</v>
      </c>
      <c r="J52" s="31">
        <f t="shared" si="30"/>
        <v>339.4599999999982</v>
      </c>
      <c r="K52" s="29">
        <f t="shared" si="31"/>
        <v>1.8599999999999788</v>
      </c>
      <c r="L52" s="30"/>
      <c r="M52" s="26"/>
      <c r="N52" s="3"/>
      <c r="O52" s="3"/>
      <c r="P52" s="3"/>
      <c r="Q52" s="3"/>
      <c r="R52" s="3"/>
      <c r="S52" s="3"/>
      <c r="T52" s="3"/>
    </row>
    <row r="53" spans="1:20" ht="16.5" customHeight="1">
      <c r="A53" s="28">
        <f t="shared" si="24"/>
        <v>337.9699999999996</v>
      </c>
      <c r="B53" s="29">
        <f t="shared" si="25"/>
        <v>0.36999999999997746</v>
      </c>
      <c r="C53" s="30">
        <f t="shared" si="32"/>
        <v>5.200000000000003</v>
      </c>
      <c r="D53" s="31">
        <f t="shared" si="26"/>
        <v>338.4699999999991</v>
      </c>
      <c r="E53" s="29">
        <f t="shared" si="27"/>
        <v>0.8699999999999779</v>
      </c>
      <c r="F53" s="32">
        <f t="shared" si="33"/>
        <v>20.51</v>
      </c>
      <c r="G53" s="28">
        <f t="shared" si="28"/>
        <v>338.96999999999866</v>
      </c>
      <c r="H53" s="29">
        <f t="shared" si="29"/>
        <v>1.3699999999999783</v>
      </c>
      <c r="I53" s="30">
        <f t="shared" si="34"/>
        <v>45.42000000000003</v>
      </c>
      <c r="J53" s="31">
        <f t="shared" si="30"/>
        <v>339.4699999999982</v>
      </c>
      <c r="K53" s="29">
        <f t="shared" si="31"/>
        <v>1.8699999999999788</v>
      </c>
      <c r="L53" s="30"/>
      <c r="M53" s="26"/>
      <c r="N53" s="3"/>
      <c r="O53" s="3"/>
      <c r="P53" s="3"/>
      <c r="Q53" s="3"/>
      <c r="R53" s="3"/>
      <c r="S53" s="3"/>
      <c r="T53" s="3"/>
    </row>
    <row r="54" spans="1:20" ht="16.5" customHeight="1">
      <c r="A54" s="28">
        <f t="shared" si="24"/>
        <v>337.97999999999956</v>
      </c>
      <c r="B54" s="29">
        <f t="shared" si="25"/>
        <v>0.37999999999997747</v>
      </c>
      <c r="C54" s="30">
        <f t="shared" si="32"/>
        <v>5.400000000000003</v>
      </c>
      <c r="D54" s="31">
        <f t="shared" si="26"/>
        <v>338.4799999999991</v>
      </c>
      <c r="E54" s="29">
        <f t="shared" si="27"/>
        <v>0.8799999999999779</v>
      </c>
      <c r="F54" s="32">
        <f t="shared" si="33"/>
        <v>20.94</v>
      </c>
      <c r="G54" s="28">
        <f t="shared" si="28"/>
        <v>338.97999999999865</v>
      </c>
      <c r="H54" s="29">
        <f t="shared" si="29"/>
        <v>1.3799999999999784</v>
      </c>
      <c r="I54" s="30">
        <f t="shared" si="34"/>
        <v>45.98000000000003</v>
      </c>
      <c r="J54" s="31">
        <f t="shared" si="30"/>
        <v>339.4799999999982</v>
      </c>
      <c r="K54" s="29">
        <f t="shared" si="31"/>
        <v>1.8799999999999788</v>
      </c>
      <c r="L54" s="30"/>
      <c r="M54" s="26"/>
      <c r="N54" s="3"/>
      <c r="O54" s="3"/>
      <c r="P54" s="3"/>
      <c r="Q54" s="3"/>
      <c r="R54" s="3"/>
      <c r="S54" s="3"/>
      <c r="T54" s="3"/>
    </row>
    <row r="55" spans="1:20" ht="16.5" customHeight="1">
      <c r="A55" s="33">
        <f t="shared" si="24"/>
        <v>337.98999999999955</v>
      </c>
      <c r="B55" s="34">
        <f t="shared" si="25"/>
        <v>0.3899999999999775</v>
      </c>
      <c r="C55" s="35">
        <f t="shared" si="32"/>
        <v>5.600000000000003</v>
      </c>
      <c r="D55" s="33">
        <f t="shared" si="26"/>
        <v>338.4899999999991</v>
      </c>
      <c r="E55" s="34">
        <f t="shared" si="27"/>
        <v>0.8899999999999779</v>
      </c>
      <c r="F55" s="35">
        <f t="shared" si="33"/>
        <v>21.37</v>
      </c>
      <c r="G55" s="33">
        <f t="shared" si="28"/>
        <v>338.98999999999864</v>
      </c>
      <c r="H55" s="34">
        <f t="shared" si="29"/>
        <v>1.3899999999999784</v>
      </c>
      <c r="I55" s="35">
        <f t="shared" si="34"/>
        <v>46.540000000000035</v>
      </c>
      <c r="J55" s="33">
        <f t="shared" si="30"/>
        <v>339.4899999999982</v>
      </c>
      <c r="K55" s="34">
        <f t="shared" si="31"/>
        <v>1.8899999999999788</v>
      </c>
      <c r="L55" s="35"/>
      <c r="M55" s="26"/>
      <c r="N55" s="3"/>
      <c r="O55" s="3"/>
      <c r="P55" s="3"/>
      <c r="Q55" s="3"/>
      <c r="R55" s="3"/>
      <c r="S55" s="3"/>
      <c r="T55" s="3"/>
    </row>
    <row r="56" spans="1:12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</row>
    <row r="57" spans="1:12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</row>
    <row r="58" spans="1:20" ht="24.75" customHeight="1">
      <c r="A58" s="57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4"/>
      <c r="N58" s="3"/>
      <c r="O58" s="3"/>
      <c r="P58" s="3"/>
      <c r="Q58" s="3"/>
      <c r="R58" s="3"/>
      <c r="S58" s="3"/>
      <c r="T58" s="3"/>
    </row>
    <row r="59" spans="1:12" ht="16.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</row>
    <row r="60" spans="1:12" ht="16.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</row>
    <row r="61" spans="1:12" ht="16.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</row>
    <row r="62" spans="1:12" ht="16.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</row>
    <row r="63" spans="1:12" ht="16.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</row>
    <row r="64" spans="1:12" ht="18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</row>
    <row r="65" spans="1:12" ht="18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</row>
    <row r="66" spans="1:12" ht="18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</row>
    <row r="67" spans="1:12" ht="18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</row>
    <row r="68" spans="1:12" ht="18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</row>
    <row r="69" spans="1:12" ht="18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</row>
    <row r="70" spans="1:12" ht="18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</row>
    <row r="71" spans="1:12" ht="18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</row>
    <row r="72" spans="1:12" ht="18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</row>
    <row r="73" spans="1:12" ht="18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</row>
    <row r="74" spans="1:12" ht="18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1:12" ht="18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</row>
    <row r="76" spans="1:12" ht="18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</row>
    <row r="77" spans="1:12" ht="18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</row>
  </sheetData>
  <sheetProtection/>
  <printOptions/>
  <pageMargins left="0.8" right="0.433070866141732" top="0.21" bottom="0.24" header="0.1500787401575" footer="0.1500787401575"/>
  <pageSetup horizontalDpi="720" verticalDpi="7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2021-05-03T06:00:15Z</cp:lastPrinted>
  <dcterms:created xsi:type="dcterms:W3CDTF">2015-06-02T06:19:36Z</dcterms:created>
  <dcterms:modified xsi:type="dcterms:W3CDTF">2022-05-20T03:29:36Z</dcterms:modified>
  <cp:category/>
  <cp:version/>
  <cp:contentType/>
  <cp:contentStatus/>
</cp:coreProperties>
</file>