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76" sheetId="1" r:id="rId1"/>
    <sheet name="กราฟP.7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<sst xmlns="http://schemas.openxmlformats.org/spreadsheetml/2006/main" count="23" uniqueCount="23">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</sst>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15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81,372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'ตะกอน- P.76'!$N$5:$N$25</c:f>
              <c:numCache>
                <c:ptCount val="21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26661.940000000002</c:v>
                </c:pt>
                <c:pt idx="17">
                  <c:v>5454</c:v>
                </c:pt>
                <c:pt idx="18">
                  <c:v>2458.4700000000003</c:v>
                </c:pt>
                <c:pt idx="19">
                  <c:v>8345.380000000001</c:v>
                </c:pt>
                <c:pt idx="20">
                  <c:v>23930.704611395813</c:v>
                </c:pt>
              </c:numCache>
            </c:numRef>
          </c:val>
        </c:ser>
        <c:gapWidth val="50"/>
        <c:axId val="59027005"/>
        <c:axId val="614809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20,788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P.76'!$P$5:$P$24</c:f>
              <c:numCache>
                <c:ptCount val="20"/>
                <c:pt idx="0">
                  <c:v>20788.89421052632</c:v>
                </c:pt>
                <c:pt idx="1">
                  <c:v>20788.89421052632</c:v>
                </c:pt>
                <c:pt idx="2">
                  <c:v>20788.89421052632</c:v>
                </c:pt>
                <c:pt idx="3">
                  <c:v>20788.89421052632</c:v>
                </c:pt>
                <c:pt idx="4">
                  <c:v>20788.89421052632</c:v>
                </c:pt>
                <c:pt idx="5">
                  <c:v>20788.89421052632</c:v>
                </c:pt>
                <c:pt idx="6">
                  <c:v>20788.89421052632</c:v>
                </c:pt>
                <c:pt idx="7">
                  <c:v>20788.89421052632</c:v>
                </c:pt>
                <c:pt idx="8">
                  <c:v>20788.89421052632</c:v>
                </c:pt>
                <c:pt idx="9">
                  <c:v>20788.89421052632</c:v>
                </c:pt>
                <c:pt idx="10">
                  <c:v>20788.89421052632</c:v>
                </c:pt>
                <c:pt idx="11">
                  <c:v>20788.89421052632</c:v>
                </c:pt>
                <c:pt idx="12">
                  <c:v>20788.89421052632</c:v>
                </c:pt>
                <c:pt idx="13">
                  <c:v>20788.89421052632</c:v>
                </c:pt>
                <c:pt idx="14">
                  <c:v>20788.89421052632</c:v>
                </c:pt>
                <c:pt idx="15">
                  <c:v>20788.89421052632</c:v>
                </c:pt>
                <c:pt idx="16">
                  <c:v>20788.89421052632</c:v>
                </c:pt>
                <c:pt idx="17">
                  <c:v>20788.89421052632</c:v>
                </c:pt>
                <c:pt idx="18">
                  <c:v>20788.89421052632</c:v>
                </c:pt>
                <c:pt idx="19">
                  <c:v>20788.89421052632</c:v>
                </c:pt>
              </c:numCache>
            </c:numRef>
          </c:val>
          <c:smooth val="0"/>
        </c:ser>
        <c:axId val="59027005"/>
        <c:axId val="61480998"/>
      </c:lineChart>
      <c:catAx>
        <c:axId val="5902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9027005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1"/>
          <c:y val="0.9152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19">
      <selection activeCell="B25" sqref="B25:L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29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2544</v>
      </c>
      <c r="B5" s="16">
        <v>135.47</v>
      </c>
      <c r="C5" s="16">
        <v>929.6</v>
      </c>
      <c r="D5" s="16">
        <v>197.8</v>
      </c>
      <c r="E5" s="16">
        <v>102.47</v>
      </c>
      <c r="F5" s="16">
        <v>6692.22</v>
      </c>
      <c r="G5" s="16">
        <v>4561.12</v>
      </c>
      <c r="H5" s="16">
        <v>11748.4</v>
      </c>
      <c r="I5" s="16">
        <v>4592.48</v>
      </c>
      <c r="J5" s="16">
        <v>369.77</v>
      </c>
      <c r="K5" s="16">
        <v>96.39</v>
      </c>
      <c r="L5" s="16">
        <v>40.23</v>
      </c>
      <c r="M5" s="16">
        <v>11.69</v>
      </c>
      <c r="N5" s="12">
        <v>29477.65</v>
      </c>
      <c r="P5" s="21">
        <f>N29</f>
        <v>20788.89421052632</v>
      </c>
    </row>
    <row r="6" spans="1:16" ht="21.75">
      <c r="A6" s="10">
        <v>2545</v>
      </c>
      <c r="B6" s="17">
        <v>13.9</v>
      </c>
      <c r="C6" s="17">
        <v>928.8</v>
      </c>
      <c r="D6" s="17">
        <v>626.7</v>
      </c>
      <c r="E6" s="17">
        <v>201.7</v>
      </c>
      <c r="F6" s="17">
        <v>2088.4</v>
      </c>
      <c r="G6" s="17">
        <v>28914.1</v>
      </c>
      <c r="H6" s="17">
        <v>6826.7</v>
      </c>
      <c r="I6" s="17">
        <v>5115.1</v>
      </c>
      <c r="J6" s="17">
        <v>1242.6</v>
      </c>
      <c r="K6" s="17">
        <v>430.4</v>
      </c>
      <c r="L6" s="17">
        <v>181.8</v>
      </c>
      <c r="M6" s="17">
        <v>151.4</v>
      </c>
      <c r="N6" s="13">
        <v>46721.6</v>
      </c>
      <c r="P6" s="21">
        <f>P5</f>
        <v>20788.89421052632</v>
      </c>
    </row>
    <row r="7" spans="1:16" ht="21.75">
      <c r="A7" s="10">
        <v>2546</v>
      </c>
      <c r="B7" s="17">
        <v>157.2</v>
      </c>
      <c r="C7" s="17">
        <v>202.5</v>
      </c>
      <c r="D7" s="17">
        <v>183.6</v>
      </c>
      <c r="E7" s="17">
        <v>517.2</v>
      </c>
      <c r="F7" s="17">
        <v>311.9</v>
      </c>
      <c r="G7" s="17">
        <v>3020.3</v>
      </c>
      <c r="H7" s="17">
        <v>563.7</v>
      </c>
      <c r="I7" s="17">
        <v>154.2</v>
      </c>
      <c r="J7" s="17">
        <v>48.2</v>
      </c>
      <c r="K7" s="17">
        <v>40.8</v>
      </c>
      <c r="L7" s="17">
        <v>28.8</v>
      </c>
      <c r="M7" s="17">
        <v>19.2</v>
      </c>
      <c r="N7" s="13">
        <v>5247.6</v>
      </c>
      <c r="P7" s="21">
        <f aca="true" t="shared" si="0" ref="P7:P24">P6</f>
        <v>20788.89421052632</v>
      </c>
    </row>
    <row r="8" spans="1:16" ht="21.75">
      <c r="A8" s="10">
        <v>2547</v>
      </c>
      <c r="B8" s="17">
        <v>2.22</v>
      </c>
      <c r="C8" s="17">
        <v>572.66</v>
      </c>
      <c r="D8" s="17">
        <v>2170.63</v>
      </c>
      <c r="E8" s="17">
        <v>453.57</v>
      </c>
      <c r="F8" s="17">
        <v>951.35</v>
      </c>
      <c r="G8" s="17">
        <v>5806.58</v>
      </c>
      <c r="H8" s="17">
        <v>591.9</v>
      </c>
      <c r="I8" s="17">
        <v>429.38</v>
      </c>
      <c r="J8" s="17">
        <v>174.13</v>
      </c>
      <c r="K8" s="17">
        <v>58.17</v>
      </c>
      <c r="L8" s="17">
        <v>23.2</v>
      </c>
      <c r="M8" s="17">
        <v>9.43</v>
      </c>
      <c r="N8" s="13">
        <v>11243.21</v>
      </c>
      <c r="P8" s="21">
        <f t="shared" si="0"/>
        <v>20788.89421052632</v>
      </c>
    </row>
    <row r="9" spans="1:16" ht="21.75">
      <c r="A9" s="10">
        <v>2548</v>
      </c>
      <c r="B9" s="17">
        <v>62.48</v>
      </c>
      <c r="C9" s="17">
        <v>70.31</v>
      </c>
      <c r="D9" s="17">
        <v>132.75</v>
      </c>
      <c r="E9" s="17">
        <v>326.91</v>
      </c>
      <c r="F9" s="17">
        <v>142.87</v>
      </c>
      <c r="G9" s="17">
        <v>5404.51</v>
      </c>
      <c r="H9" s="17">
        <v>1287.01</v>
      </c>
      <c r="I9" s="17">
        <v>1338.77</v>
      </c>
      <c r="J9" s="17">
        <v>185.31</v>
      </c>
      <c r="K9" s="17">
        <v>86.21</v>
      </c>
      <c r="L9" s="17">
        <v>63.96</v>
      </c>
      <c r="M9" s="17">
        <v>64.61</v>
      </c>
      <c r="N9" s="13">
        <v>9165.68</v>
      </c>
      <c r="P9" s="21">
        <f t="shared" si="0"/>
        <v>20788.89421052632</v>
      </c>
    </row>
    <row r="10" spans="1:16" ht="21.75">
      <c r="A10" s="10">
        <v>2549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3"/>
      <c r="P10" s="21">
        <f t="shared" si="0"/>
        <v>20788.89421052632</v>
      </c>
    </row>
    <row r="11" spans="1:16" ht="21.75">
      <c r="A11" s="10">
        <v>2550</v>
      </c>
      <c r="B11" s="17">
        <v>59.05</v>
      </c>
      <c r="C11" s="17">
        <v>6464.1</v>
      </c>
      <c r="D11" s="17">
        <v>2086.9</v>
      </c>
      <c r="E11" s="17">
        <v>674.37</v>
      </c>
      <c r="F11" s="17">
        <v>3057.61</v>
      </c>
      <c r="G11" s="17">
        <v>8817.15</v>
      </c>
      <c r="H11" s="17">
        <v>10382.75</v>
      </c>
      <c r="I11" s="17">
        <v>1253.99</v>
      </c>
      <c r="J11" s="17">
        <v>418.13</v>
      </c>
      <c r="K11" s="17">
        <v>164.28</v>
      </c>
      <c r="L11" s="17">
        <v>124.99</v>
      </c>
      <c r="M11" s="17">
        <v>98.93</v>
      </c>
      <c r="N11" s="13">
        <v>33602.26</v>
      </c>
      <c r="P11" s="21">
        <f t="shared" si="0"/>
        <v>20788.89421052632</v>
      </c>
    </row>
    <row r="12" spans="1:16" ht="21.75">
      <c r="A12" s="10">
        <v>2551</v>
      </c>
      <c r="B12" s="17">
        <v>1349.58</v>
      </c>
      <c r="C12" s="17">
        <v>2643.24</v>
      </c>
      <c r="D12" s="17">
        <v>2648.15</v>
      </c>
      <c r="E12" s="17">
        <v>554.68</v>
      </c>
      <c r="F12" s="17">
        <v>1057.04</v>
      </c>
      <c r="G12" s="17">
        <v>4093.6</v>
      </c>
      <c r="H12" s="17">
        <v>7261.55</v>
      </c>
      <c r="I12" s="17">
        <v>4385.73</v>
      </c>
      <c r="J12" s="17">
        <v>540.7</v>
      </c>
      <c r="K12" s="17">
        <v>253.79</v>
      </c>
      <c r="L12" s="17">
        <v>87.51</v>
      </c>
      <c r="M12" s="17">
        <v>47.96</v>
      </c>
      <c r="N12" s="13">
        <v>24923.52</v>
      </c>
      <c r="P12" s="21">
        <f t="shared" si="0"/>
        <v>20788.89421052632</v>
      </c>
    </row>
    <row r="13" spans="1:16" ht="21.75">
      <c r="A13" s="10">
        <v>2552</v>
      </c>
      <c r="B13" s="17">
        <v>1265.66</v>
      </c>
      <c r="C13" s="17">
        <v>4547.1</v>
      </c>
      <c r="D13" s="17">
        <v>2572.15</v>
      </c>
      <c r="E13" s="17">
        <v>2555.34</v>
      </c>
      <c r="F13" s="17">
        <v>740.81</v>
      </c>
      <c r="G13" s="17">
        <v>4012.88</v>
      </c>
      <c r="H13" s="17">
        <v>10464.26</v>
      </c>
      <c r="I13" s="17">
        <v>1617.88</v>
      </c>
      <c r="J13" s="17">
        <v>452.91</v>
      </c>
      <c r="K13" s="17">
        <v>637.12</v>
      </c>
      <c r="L13" s="17">
        <v>51.14</v>
      </c>
      <c r="M13" s="17">
        <v>59.21</v>
      </c>
      <c r="N13" s="13">
        <v>28976.44</v>
      </c>
      <c r="P13" s="21">
        <f t="shared" si="0"/>
        <v>20788.89421052632</v>
      </c>
    </row>
    <row r="14" spans="1:16" ht="21.75">
      <c r="A14" s="10">
        <v>2553</v>
      </c>
      <c r="B14" s="17">
        <v>6.55</v>
      </c>
      <c r="C14" s="17">
        <v>6.81</v>
      </c>
      <c r="D14" s="17">
        <v>26.86</v>
      </c>
      <c r="E14" s="17">
        <v>46.58</v>
      </c>
      <c r="F14" s="17">
        <v>1406.04</v>
      </c>
      <c r="G14" s="17">
        <v>1217.29</v>
      </c>
      <c r="H14" s="17">
        <v>6488.62</v>
      </c>
      <c r="I14" s="17">
        <v>451.66</v>
      </c>
      <c r="J14" s="17">
        <v>169.74</v>
      </c>
      <c r="K14" s="17">
        <v>38.53</v>
      </c>
      <c r="L14" s="17">
        <v>5.75</v>
      </c>
      <c r="M14" s="17">
        <v>86.91</v>
      </c>
      <c r="N14" s="13">
        <v>9951.34</v>
      </c>
      <c r="P14" s="21">
        <f t="shared" si="0"/>
        <v>20788.89421052632</v>
      </c>
    </row>
    <row r="15" spans="1:16" ht="21.75">
      <c r="A15" s="10">
        <v>2554</v>
      </c>
      <c r="B15" s="17">
        <v>753.34</v>
      </c>
      <c r="C15" s="17">
        <v>12709</v>
      </c>
      <c r="D15" s="17">
        <v>4300.78</v>
      </c>
      <c r="E15" s="17">
        <v>3772.56</v>
      </c>
      <c r="F15" s="17">
        <v>10596.38</v>
      </c>
      <c r="G15" s="17">
        <v>16921.62</v>
      </c>
      <c r="H15" s="17">
        <v>27709.15</v>
      </c>
      <c r="I15" s="17">
        <v>2888.74</v>
      </c>
      <c r="J15" s="17">
        <v>885.82</v>
      </c>
      <c r="K15" s="17">
        <v>388.41</v>
      </c>
      <c r="L15" s="17">
        <v>258.56</v>
      </c>
      <c r="M15" s="17">
        <v>188.17</v>
      </c>
      <c r="N15" s="13">
        <v>81372.54</v>
      </c>
      <c r="P15" s="21">
        <f t="shared" si="0"/>
        <v>20788.89421052632</v>
      </c>
    </row>
    <row r="16" spans="1:16" ht="21.75">
      <c r="A16" s="10">
        <v>2555</v>
      </c>
      <c r="B16" s="18">
        <v>39.03</v>
      </c>
      <c r="C16" s="18">
        <v>4123.68</v>
      </c>
      <c r="D16" s="18">
        <v>1095.33</v>
      </c>
      <c r="E16" s="18">
        <v>186.61</v>
      </c>
      <c r="F16" s="18">
        <v>225.79</v>
      </c>
      <c r="G16" s="18">
        <v>10220.19</v>
      </c>
      <c r="H16" s="18">
        <v>2912.99</v>
      </c>
      <c r="I16" s="18">
        <v>879.21</v>
      </c>
      <c r="J16" s="18">
        <v>276.46</v>
      </c>
      <c r="K16" s="18">
        <v>12.85</v>
      </c>
      <c r="L16" s="18">
        <v>124.3</v>
      </c>
      <c r="M16" s="18">
        <v>5.66</v>
      </c>
      <c r="N16" s="14">
        <v>20102.12</v>
      </c>
      <c r="P16" s="21">
        <f t="shared" si="0"/>
        <v>20788.89421052632</v>
      </c>
    </row>
    <row r="17" spans="1:16" ht="21.75">
      <c r="A17" s="10">
        <v>2556</v>
      </c>
      <c r="B17" s="17">
        <v>3.57</v>
      </c>
      <c r="C17" s="17">
        <v>2.8</v>
      </c>
      <c r="D17" s="17">
        <v>53.2</v>
      </c>
      <c r="E17" s="17">
        <v>30.31</v>
      </c>
      <c r="F17" s="17">
        <v>3073.59</v>
      </c>
      <c r="G17" s="17">
        <v>6757.57</v>
      </c>
      <c r="H17" s="17">
        <v>1763.49</v>
      </c>
      <c r="I17" s="17">
        <v>288.41</v>
      </c>
      <c r="J17" s="17">
        <v>100.29</v>
      </c>
      <c r="K17" s="17">
        <v>17.39</v>
      </c>
      <c r="L17" s="17">
        <v>3.56</v>
      </c>
      <c r="M17" s="17">
        <v>1.31</v>
      </c>
      <c r="N17" s="13">
        <v>12095.5</v>
      </c>
      <c r="P17" s="21">
        <f t="shared" si="0"/>
        <v>20788.89421052632</v>
      </c>
    </row>
    <row r="18" spans="1:16" ht="21.75">
      <c r="A18" s="10">
        <v>2557</v>
      </c>
      <c r="B18" s="17">
        <v>14.3</v>
      </c>
      <c r="C18" s="17">
        <v>485.88</v>
      </c>
      <c r="D18" s="17">
        <v>590.12</v>
      </c>
      <c r="E18" s="17">
        <v>35.15</v>
      </c>
      <c r="F18" s="17">
        <v>2066.69</v>
      </c>
      <c r="G18" s="17">
        <v>3123.08</v>
      </c>
      <c r="H18" s="17">
        <v>2488.86</v>
      </c>
      <c r="I18" s="17">
        <v>3330.83</v>
      </c>
      <c r="J18" s="17">
        <v>251.27</v>
      </c>
      <c r="K18" s="17">
        <v>292.82</v>
      </c>
      <c r="L18" s="17">
        <v>47.53</v>
      </c>
      <c r="M18" s="17">
        <v>17.32</v>
      </c>
      <c r="N18" s="13">
        <v>12743.85</v>
      </c>
      <c r="P18" s="21">
        <f t="shared" si="0"/>
        <v>20788.89421052632</v>
      </c>
    </row>
    <row r="19" spans="1:16" ht="21.75">
      <c r="A19" s="10">
        <v>2558</v>
      </c>
      <c r="B19" s="17">
        <v>189.42</v>
      </c>
      <c r="C19" s="17">
        <v>102.08</v>
      </c>
      <c r="D19" s="17">
        <v>11.93</v>
      </c>
      <c r="E19" s="17">
        <v>11.35</v>
      </c>
      <c r="F19" s="17">
        <v>11.97</v>
      </c>
      <c r="G19" s="17">
        <v>107.68</v>
      </c>
      <c r="H19" s="17">
        <v>211.28</v>
      </c>
      <c r="I19" s="17">
        <v>166.8</v>
      </c>
      <c r="J19" s="17">
        <v>285.29</v>
      </c>
      <c r="K19" s="17">
        <v>23.55</v>
      </c>
      <c r="L19" s="17">
        <v>14.66</v>
      </c>
      <c r="M19" s="17">
        <v>6.18</v>
      </c>
      <c r="N19" s="13">
        <v>1142.2</v>
      </c>
      <c r="P19" s="21">
        <f t="shared" si="0"/>
        <v>20788.89421052632</v>
      </c>
    </row>
    <row r="20" spans="1:16" ht="21.75">
      <c r="A20" s="10">
        <v>2559</v>
      </c>
      <c r="B20" s="17">
        <v>48.77</v>
      </c>
      <c r="C20" s="17">
        <v>7.86</v>
      </c>
      <c r="D20" s="17">
        <v>7.61</v>
      </c>
      <c r="E20" s="17">
        <v>2235.78</v>
      </c>
      <c r="F20" s="17">
        <v>786.38</v>
      </c>
      <c r="G20" s="17">
        <v>9796.71</v>
      </c>
      <c r="H20" s="17">
        <v>7640.2</v>
      </c>
      <c r="I20" s="17">
        <v>3868.7</v>
      </c>
      <c r="J20" s="17">
        <v>683.97</v>
      </c>
      <c r="K20" s="17">
        <v>72.83</v>
      </c>
      <c r="L20" s="17">
        <v>74.67</v>
      </c>
      <c r="M20" s="17">
        <v>80.22</v>
      </c>
      <c r="N20" s="13">
        <v>25303.7</v>
      </c>
      <c r="P20" s="21">
        <f t="shared" si="0"/>
        <v>20788.89421052632</v>
      </c>
    </row>
    <row r="21" spans="1:16" ht="21.75">
      <c r="A21" s="10">
        <v>2560</v>
      </c>
      <c r="B21" s="17">
        <v>46.38</v>
      </c>
      <c r="C21" s="17">
        <v>1303.11</v>
      </c>
      <c r="D21" s="17">
        <v>2121.83</v>
      </c>
      <c r="E21" s="17">
        <v>2189.22</v>
      </c>
      <c r="F21" s="17">
        <v>3635.07</v>
      </c>
      <c r="G21" s="17">
        <v>4666.04</v>
      </c>
      <c r="H21" s="17">
        <v>8829.48</v>
      </c>
      <c r="I21" s="17">
        <v>1902</v>
      </c>
      <c r="J21" s="17">
        <v>977.58</v>
      </c>
      <c r="K21" s="17">
        <v>944.2</v>
      </c>
      <c r="L21" s="17">
        <v>24.9</v>
      </c>
      <c r="M21" s="17">
        <v>22.13</v>
      </c>
      <c r="N21" s="13">
        <f>SUM(B21:M21)</f>
        <v>26661.940000000002</v>
      </c>
      <c r="P21" s="21">
        <f t="shared" si="0"/>
        <v>20788.89421052632</v>
      </c>
    </row>
    <row r="22" spans="1:16" ht="21.75">
      <c r="A22" s="10">
        <v>2561</v>
      </c>
      <c r="B22" s="17">
        <v>55.63</v>
      </c>
      <c r="C22" s="17">
        <v>548.64</v>
      </c>
      <c r="D22" s="17">
        <v>467.43</v>
      </c>
      <c r="E22" s="17">
        <v>317.42</v>
      </c>
      <c r="F22" s="17">
        <v>383.97</v>
      </c>
      <c r="G22" s="17">
        <v>387.44</v>
      </c>
      <c r="H22" s="17">
        <v>2319.29</v>
      </c>
      <c r="I22" s="17">
        <v>408.16</v>
      </c>
      <c r="J22" s="17">
        <v>236.65</v>
      </c>
      <c r="K22" s="17">
        <v>172.52</v>
      </c>
      <c r="L22" s="17">
        <v>79.88</v>
      </c>
      <c r="M22" s="17">
        <v>76.97</v>
      </c>
      <c r="N22" s="13">
        <f>SUM(B22:M22)</f>
        <v>5454</v>
      </c>
      <c r="P22" s="21">
        <f t="shared" si="0"/>
        <v>20788.89421052632</v>
      </c>
    </row>
    <row r="23" spans="1:16" ht="21.75">
      <c r="A23" s="10">
        <v>2562</v>
      </c>
      <c r="B23" s="17">
        <v>58.17</v>
      </c>
      <c r="C23" s="17">
        <v>47.61</v>
      </c>
      <c r="D23" s="17">
        <v>64.94</v>
      </c>
      <c r="E23" s="17">
        <v>59.92</v>
      </c>
      <c r="F23" s="17">
        <v>488.5</v>
      </c>
      <c r="G23" s="17">
        <v>1300.97</v>
      </c>
      <c r="H23" s="17">
        <v>214.35</v>
      </c>
      <c r="I23" s="17">
        <v>59.79</v>
      </c>
      <c r="J23" s="17">
        <v>57.29</v>
      </c>
      <c r="K23" s="17">
        <v>52.4</v>
      </c>
      <c r="L23" s="17">
        <v>44.65</v>
      </c>
      <c r="M23" s="17">
        <v>9.88</v>
      </c>
      <c r="N23" s="13">
        <f>SUM(B23:M23)</f>
        <v>2458.4700000000003</v>
      </c>
      <c r="P23" s="21">
        <f t="shared" si="0"/>
        <v>20788.89421052632</v>
      </c>
    </row>
    <row r="24" spans="1:16" ht="21.75">
      <c r="A24" s="10">
        <v>2563</v>
      </c>
      <c r="B24" s="17">
        <v>0</v>
      </c>
      <c r="C24" s="17">
        <v>0</v>
      </c>
      <c r="D24" s="17">
        <v>0</v>
      </c>
      <c r="E24" s="17">
        <v>0</v>
      </c>
      <c r="F24" s="17">
        <v>837.2</v>
      </c>
      <c r="G24" s="17">
        <v>4916.98</v>
      </c>
      <c r="H24" s="17">
        <v>1605.02</v>
      </c>
      <c r="I24" s="17">
        <v>978.03</v>
      </c>
      <c r="J24" s="17">
        <v>4.85</v>
      </c>
      <c r="K24" s="17">
        <v>2.09</v>
      </c>
      <c r="L24" s="17">
        <v>1.01</v>
      </c>
      <c r="M24" s="17">
        <v>0.2</v>
      </c>
      <c r="N24" s="13">
        <f>SUM(B24:M24)</f>
        <v>8345.380000000001</v>
      </c>
      <c r="P24" s="21">
        <f t="shared" si="0"/>
        <v>20788.89421052632</v>
      </c>
    </row>
    <row r="25" spans="1:16" ht="21.75">
      <c r="A25" s="24">
        <v>2564</v>
      </c>
      <c r="B25" s="25">
        <v>9.49360456553108</v>
      </c>
      <c r="C25" s="25">
        <v>27.224314365728222</v>
      </c>
      <c r="D25" s="25">
        <v>17.066162351282447</v>
      </c>
      <c r="E25" s="25">
        <v>394.4057994352475</v>
      </c>
      <c r="F25" s="25">
        <v>117.41898362006808</v>
      </c>
      <c r="G25" s="25">
        <v>21871.953697855366</v>
      </c>
      <c r="H25" s="25">
        <v>1176.920814108852</v>
      </c>
      <c r="I25" s="25">
        <v>230.87149345252695</v>
      </c>
      <c r="J25" s="25">
        <v>42.44332335469258</v>
      </c>
      <c r="K25" s="25">
        <v>27.611215270597878</v>
      </c>
      <c r="L25" s="25">
        <v>15.295203015922397</v>
      </c>
      <c r="M25" s="25"/>
      <c r="N25" s="26">
        <f>SUM(B25:M25)</f>
        <v>23930.704611395813</v>
      </c>
      <c r="P25" s="21"/>
    </row>
    <row r="26" spans="1:16" ht="21.75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1"/>
    </row>
    <row r="27" spans="1:16" ht="21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.75">
      <c r="A28" s="11" t="s">
        <v>16</v>
      </c>
      <c r="B28" s="19">
        <f>MAX(B5:B24)</f>
        <v>1349.58</v>
      </c>
      <c r="C28" s="19">
        <f aca="true" t="shared" si="1" ref="C28:M28">MAX(C5:C24)</f>
        <v>12709</v>
      </c>
      <c r="D28" s="19">
        <f t="shared" si="1"/>
        <v>4300.78</v>
      </c>
      <c r="E28" s="19">
        <f t="shared" si="1"/>
        <v>3772.56</v>
      </c>
      <c r="F28" s="19">
        <f t="shared" si="1"/>
        <v>10596.38</v>
      </c>
      <c r="G28" s="19">
        <f t="shared" si="1"/>
        <v>28914.1</v>
      </c>
      <c r="H28" s="19">
        <f t="shared" si="1"/>
        <v>27709.15</v>
      </c>
      <c r="I28" s="19">
        <f t="shared" si="1"/>
        <v>5115.1</v>
      </c>
      <c r="J28" s="19">
        <f t="shared" si="1"/>
        <v>1242.6</v>
      </c>
      <c r="K28" s="19">
        <f t="shared" si="1"/>
        <v>944.2</v>
      </c>
      <c r="L28" s="19">
        <f t="shared" si="1"/>
        <v>258.56</v>
      </c>
      <c r="M28" s="19">
        <f t="shared" si="1"/>
        <v>188.17</v>
      </c>
      <c r="N28" s="23">
        <f>MAX(N5:N24)</f>
        <v>81372.54</v>
      </c>
    </row>
    <row r="29" spans="1:14" ht="21.75">
      <c r="A29" s="11" t="s">
        <v>14</v>
      </c>
      <c r="B29" s="19">
        <f>AVERAGE(B5:B24)</f>
        <v>224.2484210526317</v>
      </c>
      <c r="C29" s="19">
        <f aca="true" t="shared" si="2" ref="C29:M29">AVERAGE(C5:C24)</f>
        <v>1878.7252631578951</v>
      </c>
      <c r="D29" s="19">
        <f t="shared" si="2"/>
        <v>1018.8794736842107</v>
      </c>
      <c r="E29" s="19">
        <f>AVERAGE(E5:E24)</f>
        <v>751.1126315789473</v>
      </c>
      <c r="F29" s="19">
        <f t="shared" si="2"/>
        <v>2029.1463157894736</v>
      </c>
      <c r="G29" s="19">
        <f t="shared" si="2"/>
        <v>6528.726842105263</v>
      </c>
      <c r="H29" s="19">
        <f t="shared" si="2"/>
        <v>5858.368421052633</v>
      </c>
      <c r="I29" s="19">
        <f t="shared" si="2"/>
        <v>1795.2557894736842</v>
      </c>
      <c r="J29" s="19">
        <f t="shared" si="2"/>
        <v>387.4189473684211</v>
      </c>
      <c r="K29" s="19">
        <f t="shared" si="2"/>
        <v>199.19736842105263</v>
      </c>
      <c r="L29" s="19">
        <f t="shared" si="2"/>
        <v>67.42631578947369</v>
      </c>
      <c r="M29" s="19">
        <f t="shared" si="2"/>
        <v>50.38842105263157</v>
      </c>
      <c r="N29" s="15">
        <f>SUM(B29:M29)</f>
        <v>20788.89421052632</v>
      </c>
    </row>
    <row r="30" spans="1:14" ht="21.75">
      <c r="A30" s="11" t="s">
        <v>15</v>
      </c>
      <c r="B30" s="19">
        <f>MIN(B5:B24)</f>
        <v>0</v>
      </c>
      <c r="C30" s="19">
        <f aca="true" t="shared" si="3" ref="C30:M30">MIN(C5:C24)</f>
        <v>0</v>
      </c>
      <c r="D30" s="19">
        <f t="shared" si="3"/>
        <v>0</v>
      </c>
      <c r="E30" s="19">
        <f t="shared" si="3"/>
        <v>0</v>
      </c>
      <c r="F30" s="19">
        <f t="shared" si="3"/>
        <v>11.97</v>
      </c>
      <c r="G30" s="19">
        <f t="shared" si="3"/>
        <v>107.68</v>
      </c>
      <c r="H30" s="19">
        <f t="shared" si="3"/>
        <v>211.28</v>
      </c>
      <c r="I30" s="19">
        <f t="shared" si="3"/>
        <v>59.79</v>
      </c>
      <c r="J30" s="19">
        <f t="shared" si="3"/>
        <v>4.85</v>
      </c>
      <c r="K30" s="19">
        <f t="shared" si="3"/>
        <v>2.09</v>
      </c>
      <c r="L30" s="19">
        <f t="shared" si="3"/>
        <v>1.01</v>
      </c>
      <c r="M30" s="19">
        <f t="shared" si="3"/>
        <v>0.2</v>
      </c>
      <c r="N30" s="23">
        <f>MIN(N5:N24)</f>
        <v>1142.2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2022-03-16T07:28:58Z</dcterms:modified>
  <cp:category/>
  <cp:version/>
  <cp:contentType/>
  <cp:contentStatus/>
</cp:coreProperties>
</file>