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<sst xmlns="http://schemas.openxmlformats.org/spreadsheetml/2006/main" count="58" uniqueCount="12">
  <si>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</si>
  <si>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</si>
  <si>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</si>
  <si>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</si>
  <si>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</si>
  <si>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</si>
  <si>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</si>
  <si>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</si>
  <si>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</si>
  <si>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บ้านสบแม่สะป๊วด   อ.แม่ทา  จ.ลำพูน</t>
    </r>
    <r>
      <rPr>
        <sz val="16"/>
        <color indexed="12"/>
        <rFont val="AngsanaUPC"/>
        <family val="1"/>
      </rPr>
      <t>( 15 พ.ค.2566)</t>
    </r>
  </si>
  <si>
    <t>เตือนภัย ปีน้ำ 2566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</si>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</sst>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/>
    </xf>
    <xf numFmtId="2" fontId="50" fillId="0" borderId="19" xfId="49" applyNumberFormat="1" applyFont="1" applyBorder="1" applyAlignment="1">
      <alignment horizontal="center" vertical="center"/>
      <protection/>
    </xf>
    <xf numFmtId="2" fontId="50" fillId="0" borderId="20" xfId="49" applyNumberFormat="1" applyFont="1" applyBorder="1" applyAlignment="1">
      <alignment horizontal="center" vertical="center"/>
      <protection/>
    </xf>
    <xf numFmtId="2" fontId="50" fillId="0" borderId="21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tabSelected="1" zoomScalePageLayoutView="0" workbookViewId="0" topLeftCell="A1">
      <selection activeCell="N32" sqref="N32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2"/>
      <c r="O1" s="2"/>
      <c r="P1" s="2"/>
      <c r="Q1" s="2"/>
      <c r="R1" s="2"/>
      <c r="S1" s="2"/>
      <c r="T1" s="2"/>
      <c r="U1" s="2"/>
    </row>
    <row r="2" spans="1:21" ht="21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2"/>
      <c r="O2" s="2" t="s">
        <v>0</v>
      </c>
      <c r="P2" s="2">
        <v>364.378</v>
      </c>
      <c r="Q2" s="2"/>
      <c r="R2" s="2"/>
      <c r="S2" s="2"/>
      <c r="T2" s="2"/>
      <c r="U2" s="2"/>
    </row>
    <row r="3" spans="1:21" ht="21" customHeight="1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2"/>
      <c r="O3" s="2"/>
      <c r="P3" s="2"/>
      <c r="Q3" s="2"/>
      <c r="R3" s="2"/>
      <c r="S3" s="2"/>
      <c r="T3" s="2"/>
      <c r="U3" s="2"/>
    </row>
    <row r="4" spans="1:21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5"/>
      <c r="O4" s="6"/>
      <c r="P4" s="7"/>
      <c r="Q4" s="2"/>
      <c r="R4" s="2">
        <f>365.8-P2</f>
        <v>1.4220000000000255</v>
      </c>
      <c r="S4" s="2"/>
      <c r="T4" s="2"/>
      <c r="U4" s="2"/>
    </row>
    <row r="5" spans="1:21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5" t="s">
        <v>7</v>
      </c>
      <c r="O5" s="2"/>
      <c r="P5" s="9" t="s">
        <v>8</v>
      </c>
      <c r="Q5" s="2"/>
      <c r="R5" s="2"/>
      <c r="S5" s="2"/>
      <c r="T5" s="2"/>
      <c r="U5" s="2"/>
    </row>
    <row r="6" spans="1:21" ht="16.5" customHeight="1">
      <c r="A6" s="10">
        <v>365.6</v>
      </c>
      <c r="B6" s="10">
        <f>A6-P2</f>
        <v>1.2220000000000368</v>
      </c>
      <c r="C6" s="10">
        <v>0</v>
      </c>
      <c r="D6" s="10">
        <f>A55+0.01</f>
        <v>366.09999999999957</v>
      </c>
      <c r="E6" s="10">
        <f>B55+0.01</f>
        <v>1.7220000000000373</v>
      </c>
      <c r="F6" s="10">
        <f>+C55+$N$10/10</f>
        <v>2.0000000000000013</v>
      </c>
      <c r="G6" s="10">
        <f>D55+0.01</f>
        <v>366.5999999999991</v>
      </c>
      <c r="H6" s="10">
        <f>E55+0.01</f>
        <v>2.222000000000033</v>
      </c>
      <c r="I6" s="11">
        <f>+F55+$N$15/10</f>
        <v>12.299999999999997</v>
      </c>
      <c r="J6" s="10">
        <f>G55+0.01</f>
        <v>367.09999999999866</v>
      </c>
      <c r="K6" s="10">
        <f>H55+0.01</f>
        <v>2.722000000000022</v>
      </c>
      <c r="L6" s="11">
        <f>+I55+$N$20/10</f>
        <v>29.99999999999996</v>
      </c>
      <c r="M6" s="12">
        <v>365.6</v>
      </c>
      <c r="N6" s="6">
        <v>0.1</v>
      </c>
      <c r="O6" s="2"/>
      <c r="P6" s="29">
        <v>0</v>
      </c>
      <c r="Q6" s="2"/>
      <c r="R6" s="6"/>
      <c r="S6" s="2"/>
      <c r="T6" s="2"/>
      <c r="U6" s="2"/>
    </row>
    <row r="7" spans="1:21" ht="16.5" customHeight="1">
      <c r="A7" s="13">
        <f aca="true" t="shared" si="0" ref="A7:A38">A6+0.01</f>
        <v>365.61</v>
      </c>
      <c r="B7" s="13">
        <f aca="true" t="shared" si="1" ref="B7:B38">+B6+0.01</f>
        <v>1.2320000000000368</v>
      </c>
      <c r="C7" s="13">
        <f aca="true" t="shared" si="2" ref="C7:C16">+C6+$N$6/10</f>
        <v>0.01</v>
      </c>
      <c r="D7" s="13">
        <f aca="true" t="shared" si="3" ref="D7:D38">D6+0.01</f>
        <v>366.10999999999956</v>
      </c>
      <c r="E7" s="13">
        <f aca="true" t="shared" si="4" ref="E7:E38">E6+0.01</f>
        <v>1.7320000000000373</v>
      </c>
      <c r="F7" s="13">
        <f aca="true" t="shared" si="5" ref="F7:F16">+F6+$N$11/10</f>
        <v>2.1200000000000014</v>
      </c>
      <c r="G7" s="13">
        <f aca="true" t="shared" si="6" ref="G7:G38">G6+0.01</f>
        <v>366.6099999999991</v>
      </c>
      <c r="H7" s="13">
        <f aca="true" t="shared" si="7" ref="H7:H38">H6+0.01</f>
        <v>2.2320000000000326</v>
      </c>
      <c r="I7" s="13">
        <f aca="true" t="shared" si="8" ref="I7:I16">+I6+$N$16/10</f>
        <v>12.589999999999996</v>
      </c>
      <c r="J7" s="13">
        <f aca="true" t="shared" si="9" ref="J7:J38">J6+0.01</f>
        <v>367.10999999999865</v>
      </c>
      <c r="K7" s="13">
        <f aca="true" t="shared" si="10" ref="K7:K38">K6+0.01</f>
        <v>2.732000000000022</v>
      </c>
      <c r="L7" s="13">
        <f aca="true" t="shared" si="11" ref="L7:L16">+L6+$N$21/10</f>
        <v>30.39999999999996</v>
      </c>
      <c r="M7" s="12">
        <f aca="true" t="shared" si="12" ref="M7:M40">M6+0.1</f>
        <v>365.70000000000005</v>
      </c>
      <c r="N7" s="6">
        <v>0.2</v>
      </c>
      <c r="O7" s="2"/>
      <c r="P7" s="29">
        <f aca="true" t="shared" si="13" ref="P7:P40">P6+N6</f>
        <v>0.1</v>
      </c>
      <c r="Q7" s="2"/>
      <c r="R7" s="2"/>
      <c r="S7" s="2"/>
      <c r="T7" s="2"/>
      <c r="U7" s="2"/>
    </row>
    <row r="8" spans="1:21" ht="16.5" customHeight="1">
      <c r="A8" s="13">
        <f t="shared" si="0"/>
        <v>365.62</v>
      </c>
      <c r="B8" s="13">
        <f t="shared" si="1"/>
        <v>1.2420000000000369</v>
      </c>
      <c r="C8" s="13">
        <f t="shared" si="2"/>
        <v>0.02</v>
      </c>
      <c r="D8" s="13">
        <f t="shared" si="3"/>
        <v>366.11999999999955</v>
      </c>
      <c r="E8" s="13">
        <f t="shared" si="4"/>
        <v>1.7420000000000373</v>
      </c>
      <c r="F8" s="13">
        <f t="shared" si="5"/>
        <v>2.2400000000000015</v>
      </c>
      <c r="G8" s="13">
        <f t="shared" si="6"/>
        <v>366.6199999999991</v>
      </c>
      <c r="H8" s="13">
        <f t="shared" si="7"/>
        <v>2.2420000000000324</v>
      </c>
      <c r="I8" s="13">
        <f t="shared" si="8"/>
        <v>12.879999999999995</v>
      </c>
      <c r="J8" s="13">
        <f t="shared" si="9"/>
        <v>367.11999999999864</v>
      </c>
      <c r="K8" s="13">
        <f t="shared" si="10"/>
        <v>2.7420000000000218</v>
      </c>
      <c r="L8" s="13">
        <f t="shared" si="11"/>
        <v>30.799999999999958</v>
      </c>
      <c r="M8" s="12">
        <f t="shared" si="12"/>
        <v>365.80000000000007</v>
      </c>
      <c r="N8" s="6">
        <v>0.3</v>
      </c>
      <c r="O8" s="2"/>
      <c r="P8" s="29">
        <f t="shared" si="13"/>
        <v>0.30000000000000004</v>
      </c>
      <c r="Q8" s="2"/>
      <c r="R8" s="2"/>
      <c r="S8" s="2"/>
      <c r="T8" s="2"/>
      <c r="U8" s="2"/>
    </row>
    <row r="9" spans="1:21" ht="16.5" customHeight="1">
      <c r="A9" s="13">
        <f t="shared" si="0"/>
        <v>365.63</v>
      </c>
      <c r="B9" s="13">
        <f t="shared" si="1"/>
        <v>1.2520000000000369</v>
      </c>
      <c r="C9" s="13">
        <f t="shared" si="2"/>
        <v>0.03</v>
      </c>
      <c r="D9" s="13">
        <f t="shared" si="3"/>
        <v>366.12999999999954</v>
      </c>
      <c r="E9" s="13">
        <f t="shared" si="4"/>
        <v>1.7520000000000373</v>
      </c>
      <c r="F9" s="13">
        <f t="shared" si="5"/>
        <v>2.3600000000000017</v>
      </c>
      <c r="G9" s="13">
        <f t="shared" si="6"/>
        <v>366.6299999999991</v>
      </c>
      <c r="H9" s="13">
        <f t="shared" si="7"/>
        <v>2.252000000000032</v>
      </c>
      <c r="I9" s="13">
        <f t="shared" si="8"/>
        <v>13.169999999999995</v>
      </c>
      <c r="J9" s="13">
        <f t="shared" si="9"/>
        <v>367.12999999999863</v>
      </c>
      <c r="K9" s="13">
        <f t="shared" si="10"/>
        <v>2.7520000000000215</v>
      </c>
      <c r="L9" s="13">
        <f t="shared" si="11"/>
        <v>31.199999999999957</v>
      </c>
      <c r="M9" s="12">
        <f t="shared" si="12"/>
        <v>365.9000000000001</v>
      </c>
      <c r="N9" s="6">
        <v>0.4</v>
      </c>
      <c r="O9" s="2"/>
      <c r="P9" s="29">
        <f t="shared" si="13"/>
        <v>0.6000000000000001</v>
      </c>
      <c r="Q9" s="2"/>
      <c r="R9" s="2"/>
      <c r="S9" s="2"/>
      <c r="T9" s="2"/>
      <c r="U9" s="2"/>
    </row>
    <row r="10" spans="1:21" ht="16.5" customHeight="1">
      <c r="A10" s="13">
        <f t="shared" si="0"/>
        <v>365.64</v>
      </c>
      <c r="B10" s="13">
        <f t="shared" si="1"/>
        <v>1.2620000000000369</v>
      </c>
      <c r="C10" s="13">
        <f t="shared" si="2"/>
        <v>0.04</v>
      </c>
      <c r="D10" s="13">
        <f t="shared" si="3"/>
        <v>366.13999999999953</v>
      </c>
      <c r="E10" s="13">
        <f t="shared" si="4"/>
        <v>1.7620000000000373</v>
      </c>
      <c r="F10" s="13">
        <f t="shared" si="5"/>
        <v>2.4800000000000018</v>
      </c>
      <c r="G10" s="13">
        <f t="shared" si="6"/>
        <v>366.6399999999991</v>
      </c>
      <c r="H10" s="13">
        <f t="shared" si="7"/>
        <v>2.262000000000032</v>
      </c>
      <c r="I10" s="13">
        <f t="shared" si="8"/>
        <v>13.459999999999994</v>
      </c>
      <c r="J10" s="13">
        <f t="shared" si="9"/>
        <v>367.1399999999986</v>
      </c>
      <c r="K10" s="13">
        <f t="shared" si="10"/>
        <v>2.7620000000000213</v>
      </c>
      <c r="L10" s="13">
        <f t="shared" si="11"/>
        <v>31.599999999999955</v>
      </c>
      <c r="M10" s="12">
        <f t="shared" si="12"/>
        <v>366.0000000000001</v>
      </c>
      <c r="N10" s="6">
        <v>1</v>
      </c>
      <c r="O10" s="2"/>
      <c r="P10" s="29">
        <f t="shared" si="13"/>
        <v>1</v>
      </c>
      <c r="Q10" s="2"/>
      <c r="R10" s="2"/>
      <c r="S10" s="2"/>
      <c r="T10" s="2"/>
      <c r="U10" s="2"/>
    </row>
    <row r="11" spans="1:21" ht="16.5" customHeight="1">
      <c r="A11" s="13">
        <f t="shared" si="0"/>
        <v>365.65</v>
      </c>
      <c r="B11" s="13">
        <f t="shared" si="1"/>
        <v>1.2720000000000369</v>
      </c>
      <c r="C11" s="13">
        <f t="shared" si="2"/>
        <v>0.05</v>
      </c>
      <c r="D11" s="13">
        <f t="shared" si="3"/>
        <v>366.1499999999995</v>
      </c>
      <c r="E11" s="13">
        <f t="shared" si="4"/>
        <v>1.7720000000000373</v>
      </c>
      <c r="F11" s="13">
        <f t="shared" si="5"/>
        <v>2.600000000000002</v>
      </c>
      <c r="G11" s="13">
        <f t="shared" si="6"/>
        <v>366.64999999999907</v>
      </c>
      <c r="H11" s="13">
        <f t="shared" si="7"/>
        <v>2.2720000000000318</v>
      </c>
      <c r="I11" s="13">
        <f t="shared" si="8"/>
        <v>13.749999999999993</v>
      </c>
      <c r="J11" s="13">
        <f t="shared" si="9"/>
        <v>367.1499999999986</v>
      </c>
      <c r="K11" s="13">
        <f t="shared" si="10"/>
        <v>2.772000000000021</v>
      </c>
      <c r="L11" s="13">
        <f t="shared" si="11"/>
        <v>31.999999999999954</v>
      </c>
      <c r="M11" s="12">
        <f t="shared" si="12"/>
        <v>366.10000000000014</v>
      </c>
      <c r="N11" s="6">
        <v>1.2</v>
      </c>
      <c r="O11" s="2"/>
      <c r="P11" s="29">
        <f t="shared" si="13"/>
        <v>2</v>
      </c>
      <c r="Q11" s="2"/>
      <c r="R11" s="2"/>
      <c r="S11" s="2"/>
      <c r="T11" s="2"/>
      <c r="U11" s="2"/>
    </row>
    <row r="12" spans="1:21" ht="16.5" customHeight="1">
      <c r="A12" s="13">
        <f t="shared" si="0"/>
        <v>365.65999999999997</v>
      </c>
      <c r="B12" s="13">
        <f t="shared" si="1"/>
        <v>1.2820000000000369</v>
      </c>
      <c r="C12" s="13">
        <f t="shared" si="2"/>
        <v>0.060000000000000005</v>
      </c>
      <c r="D12" s="13">
        <f t="shared" si="3"/>
        <v>366.1599999999995</v>
      </c>
      <c r="E12" s="13">
        <f t="shared" si="4"/>
        <v>1.7820000000000373</v>
      </c>
      <c r="F12" s="13">
        <f t="shared" si="5"/>
        <v>2.720000000000002</v>
      </c>
      <c r="G12" s="13">
        <f t="shared" si="6"/>
        <v>366.65999999999906</v>
      </c>
      <c r="H12" s="13">
        <f t="shared" si="7"/>
        <v>2.2820000000000316</v>
      </c>
      <c r="I12" s="13">
        <f t="shared" si="8"/>
        <v>14.039999999999992</v>
      </c>
      <c r="J12" s="13">
        <f t="shared" si="9"/>
        <v>367.1599999999986</v>
      </c>
      <c r="K12" s="13">
        <f t="shared" si="10"/>
        <v>2.782000000000021</v>
      </c>
      <c r="L12" s="13">
        <f t="shared" si="11"/>
        <v>32.399999999999956</v>
      </c>
      <c r="M12" s="12">
        <f t="shared" si="12"/>
        <v>366.20000000000016</v>
      </c>
      <c r="N12" s="6">
        <v>1.8</v>
      </c>
      <c r="O12" s="2"/>
      <c r="P12" s="29">
        <f t="shared" si="13"/>
        <v>3.2</v>
      </c>
      <c r="Q12" s="2"/>
      <c r="R12" s="2"/>
      <c r="S12" s="2"/>
      <c r="T12" s="2"/>
      <c r="U12" s="2"/>
    </row>
    <row r="13" spans="1:21" ht="16.5" customHeight="1">
      <c r="A13" s="13">
        <f t="shared" si="0"/>
        <v>365.66999999999996</v>
      </c>
      <c r="B13" s="13">
        <f t="shared" si="1"/>
        <v>1.292000000000037</v>
      </c>
      <c r="C13" s="13">
        <f t="shared" si="2"/>
        <v>0.07</v>
      </c>
      <c r="D13" s="13">
        <f t="shared" si="3"/>
        <v>366.1699999999995</v>
      </c>
      <c r="E13" s="13">
        <f t="shared" si="4"/>
        <v>1.7920000000000373</v>
      </c>
      <c r="F13" s="13">
        <f t="shared" si="5"/>
        <v>2.840000000000002</v>
      </c>
      <c r="G13" s="13">
        <f t="shared" si="6"/>
        <v>366.66999999999905</v>
      </c>
      <c r="H13" s="13">
        <f t="shared" si="7"/>
        <v>2.2920000000000313</v>
      </c>
      <c r="I13" s="13">
        <f t="shared" si="8"/>
        <v>14.329999999999991</v>
      </c>
      <c r="J13" s="13">
        <f t="shared" si="9"/>
        <v>367.1699999999986</v>
      </c>
      <c r="K13" s="13">
        <f t="shared" si="10"/>
        <v>2.7920000000000207</v>
      </c>
      <c r="L13" s="13">
        <f t="shared" si="11"/>
        <v>32.799999999999955</v>
      </c>
      <c r="M13" s="12">
        <f t="shared" si="12"/>
        <v>366.3000000000002</v>
      </c>
      <c r="N13" s="6">
        <v>2</v>
      </c>
      <c r="O13" s="2"/>
      <c r="P13" s="29">
        <f t="shared" si="13"/>
        <v>5</v>
      </c>
      <c r="Q13" s="2"/>
      <c r="R13" s="2"/>
      <c r="S13" s="2"/>
      <c r="T13" s="2"/>
      <c r="U13" s="2"/>
    </row>
    <row r="14" spans="1:21" ht="16.5" customHeight="1">
      <c r="A14" s="13">
        <f t="shared" si="0"/>
        <v>365.67999999999995</v>
      </c>
      <c r="B14" s="13">
        <f t="shared" si="1"/>
        <v>1.302000000000037</v>
      </c>
      <c r="C14" s="13">
        <f t="shared" si="2"/>
        <v>0.08</v>
      </c>
      <c r="D14" s="13">
        <f t="shared" si="3"/>
        <v>366.1799999999995</v>
      </c>
      <c r="E14" s="13">
        <f t="shared" si="4"/>
        <v>1.8020000000000373</v>
      </c>
      <c r="F14" s="13">
        <f t="shared" si="5"/>
        <v>2.960000000000002</v>
      </c>
      <c r="G14" s="13">
        <f t="shared" si="6"/>
        <v>366.67999999999904</v>
      </c>
      <c r="H14" s="13">
        <f t="shared" si="7"/>
        <v>2.302000000000031</v>
      </c>
      <c r="I14" s="13">
        <f t="shared" si="8"/>
        <v>14.61999999999999</v>
      </c>
      <c r="J14" s="13">
        <f t="shared" si="9"/>
        <v>367.1799999999986</v>
      </c>
      <c r="K14" s="13">
        <f t="shared" si="10"/>
        <v>2.8020000000000205</v>
      </c>
      <c r="L14" s="13">
        <f t="shared" si="11"/>
        <v>33.19999999999995</v>
      </c>
      <c r="M14" s="12">
        <f t="shared" si="12"/>
        <v>366.4000000000002</v>
      </c>
      <c r="N14" s="6">
        <v>2.5</v>
      </c>
      <c r="O14" s="2"/>
      <c r="P14" s="29">
        <f t="shared" si="13"/>
        <v>7</v>
      </c>
      <c r="Q14" s="2"/>
      <c r="R14" s="2"/>
      <c r="S14" s="2"/>
      <c r="T14" s="2"/>
      <c r="U14" s="2"/>
    </row>
    <row r="15" spans="1:21" ht="16.5" customHeight="1">
      <c r="A15" s="13">
        <f t="shared" si="0"/>
        <v>365.68999999999994</v>
      </c>
      <c r="B15" s="13">
        <f t="shared" si="1"/>
        <v>1.312000000000037</v>
      </c>
      <c r="C15" s="13">
        <f t="shared" si="2"/>
        <v>0.09</v>
      </c>
      <c r="D15" s="13">
        <f t="shared" si="3"/>
        <v>366.1899999999995</v>
      </c>
      <c r="E15" s="13">
        <f t="shared" si="4"/>
        <v>1.8120000000000374</v>
      </c>
      <c r="F15" s="13">
        <f t="shared" si="5"/>
        <v>3.0800000000000023</v>
      </c>
      <c r="G15" s="13">
        <f t="shared" si="6"/>
        <v>366.68999999999903</v>
      </c>
      <c r="H15" s="13">
        <f t="shared" si="7"/>
        <v>2.312000000000031</v>
      </c>
      <c r="I15" s="13">
        <f t="shared" si="8"/>
        <v>14.90999999999999</v>
      </c>
      <c r="J15" s="13">
        <f t="shared" si="9"/>
        <v>367.1899999999986</v>
      </c>
      <c r="K15" s="13">
        <f t="shared" si="10"/>
        <v>2.8120000000000203</v>
      </c>
      <c r="L15" s="13">
        <f t="shared" si="11"/>
        <v>33.59999999999995</v>
      </c>
      <c r="M15" s="12">
        <f t="shared" si="12"/>
        <v>366.5000000000002</v>
      </c>
      <c r="N15" s="6">
        <v>2.8</v>
      </c>
      <c r="O15" s="2"/>
      <c r="P15" s="29">
        <f t="shared" si="13"/>
        <v>9.5</v>
      </c>
      <c r="Q15" s="2"/>
      <c r="R15" s="2"/>
      <c r="S15" s="2"/>
      <c r="T15" s="2"/>
      <c r="U15" s="2"/>
    </row>
    <row r="16" spans="1:21" ht="16.5" customHeight="1">
      <c r="A16" s="14">
        <f t="shared" si="0"/>
        <v>365.69999999999993</v>
      </c>
      <c r="B16" s="14">
        <f t="shared" si="1"/>
        <v>1.322000000000037</v>
      </c>
      <c r="C16" s="14">
        <f t="shared" si="2"/>
        <v>0.09999999999999999</v>
      </c>
      <c r="D16" s="14">
        <f t="shared" si="3"/>
        <v>366.1999999999995</v>
      </c>
      <c r="E16" s="14">
        <f t="shared" si="4"/>
        <v>1.8220000000000374</v>
      </c>
      <c r="F16" s="14">
        <f t="shared" si="5"/>
        <v>3.2000000000000024</v>
      </c>
      <c r="G16" s="14">
        <f t="shared" si="6"/>
        <v>366.699999999999</v>
      </c>
      <c r="H16" s="14">
        <f t="shared" si="7"/>
        <v>2.3220000000000307</v>
      </c>
      <c r="I16" s="14">
        <f t="shared" si="8"/>
        <v>15.199999999999989</v>
      </c>
      <c r="J16" s="14">
        <f t="shared" si="9"/>
        <v>367.19999999999857</v>
      </c>
      <c r="K16" s="14">
        <f t="shared" si="10"/>
        <v>2.82200000000002</v>
      </c>
      <c r="L16" s="14">
        <f t="shared" si="11"/>
        <v>33.99999999999995</v>
      </c>
      <c r="M16" s="12">
        <f t="shared" si="12"/>
        <v>366.60000000000025</v>
      </c>
      <c r="N16" s="6">
        <v>2.9</v>
      </c>
      <c r="O16" s="2"/>
      <c r="P16" s="29">
        <f t="shared" si="13"/>
        <v>12.3</v>
      </c>
      <c r="Q16" s="2"/>
      <c r="R16" s="2"/>
      <c r="S16" s="2"/>
      <c r="T16" s="2"/>
      <c r="U16" s="2"/>
    </row>
    <row r="17" spans="1:21" ht="16.5" customHeight="1">
      <c r="A17" s="10">
        <f t="shared" si="0"/>
        <v>365.7099999999999</v>
      </c>
      <c r="B17" s="10">
        <f t="shared" si="1"/>
        <v>1.332000000000037</v>
      </c>
      <c r="C17" s="10">
        <f aca="true" t="shared" si="14" ref="C17:C26">+C16+$N$7/10</f>
        <v>0.12</v>
      </c>
      <c r="D17" s="10">
        <f t="shared" si="3"/>
        <v>366.20999999999947</v>
      </c>
      <c r="E17" s="10">
        <f t="shared" si="4"/>
        <v>1.8320000000000374</v>
      </c>
      <c r="F17" s="10">
        <f aca="true" t="shared" si="15" ref="F17:F26">+F16+$N$12/10</f>
        <v>3.3800000000000026</v>
      </c>
      <c r="G17" s="10">
        <f t="shared" si="6"/>
        <v>366.709999999999</v>
      </c>
      <c r="H17" s="10">
        <f t="shared" si="7"/>
        <v>2.3320000000000305</v>
      </c>
      <c r="I17" s="10">
        <f aca="true" t="shared" si="16" ref="I17:I26">+I16+$N$17/10</f>
        <v>15.529999999999989</v>
      </c>
      <c r="J17" s="10">
        <f t="shared" si="9"/>
        <v>367.20999999999856</v>
      </c>
      <c r="K17" s="10">
        <f t="shared" si="10"/>
        <v>2.83200000000002</v>
      </c>
      <c r="L17" s="10">
        <f aca="true" t="shared" si="17" ref="L17:L26">+L16+$N$22/10</f>
        <v>34.47499999999995</v>
      </c>
      <c r="M17" s="12">
        <f t="shared" si="12"/>
        <v>366.7000000000003</v>
      </c>
      <c r="N17" s="6">
        <v>3.3</v>
      </c>
      <c r="O17" s="2"/>
      <c r="P17" s="29">
        <f t="shared" si="13"/>
        <v>15.200000000000001</v>
      </c>
      <c r="Q17" s="2"/>
      <c r="R17" s="2"/>
      <c r="S17" s="2"/>
      <c r="T17" s="2"/>
      <c r="U17" s="2"/>
    </row>
    <row r="18" spans="1:21" ht="16.5" customHeight="1">
      <c r="A18" s="13">
        <f t="shared" si="0"/>
        <v>365.7199999999999</v>
      </c>
      <c r="B18" s="13">
        <f t="shared" si="1"/>
        <v>1.342000000000037</v>
      </c>
      <c r="C18" s="13">
        <f t="shared" si="14"/>
        <v>0.13999999999999999</v>
      </c>
      <c r="D18" s="13">
        <f t="shared" si="3"/>
        <v>366.21999999999946</v>
      </c>
      <c r="E18" s="13">
        <f t="shared" si="4"/>
        <v>1.8420000000000374</v>
      </c>
      <c r="F18" s="13">
        <f t="shared" si="15"/>
        <v>3.5600000000000027</v>
      </c>
      <c r="G18" s="13">
        <f t="shared" si="6"/>
        <v>366.719999999999</v>
      </c>
      <c r="H18" s="13">
        <f t="shared" si="7"/>
        <v>2.3420000000000303</v>
      </c>
      <c r="I18" s="13">
        <f t="shared" si="16"/>
        <v>15.859999999999989</v>
      </c>
      <c r="J18" s="13">
        <f t="shared" si="9"/>
        <v>367.21999999999855</v>
      </c>
      <c r="K18" s="13">
        <f t="shared" si="10"/>
        <v>2.8420000000000196</v>
      </c>
      <c r="L18" s="13">
        <f t="shared" si="17"/>
        <v>34.94999999999995</v>
      </c>
      <c r="M18" s="12">
        <f t="shared" si="12"/>
        <v>366.8000000000003</v>
      </c>
      <c r="N18" s="6">
        <v>3.7</v>
      </c>
      <c r="O18" s="2"/>
      <c r="P18" s="29">
        <f t="shared" si="13"/>
        <v>18.5</v>
      </c>
      <c r="Q18" s="2"/>
      <c r="R18" s="2"/>
      <c r="S18" s="2"/>
      <c r="T18" s="2"/>
      <c r="U18" s="2"/>
    </row>
    <row r="19" spans="1:21" ht="16.5" customHeight="1">
      <c r="A19" s="13">
        <f t="shared" si="0"/>
        <v>365.7299999999999</v>
      </c>
      <c r="B19" s="13">
        <f t="shared" si="1"/>
        <v>1.352000000000037</v>
      </c>
      <c r="C19" s="13">
        <f t="shared" si="14"/>
        <v>0.15999999999999998</v>
      </c>
      <c r="D19" s="13">
        <f t="shared" si="3"/>
        <v>366.22999999999945</v>
      </c>
      <c r="E19" s="13">
        <f t="shared" si="4"/>
        <v>1.8520000000000374</v>
      </c>
      <c r="F19" s="13">
        <f t="shared" si="15"/>
        <v>3.740000000000003</v>
      </c>
      <c r="G19" s="13">
        <f t="shared" si="6"/>
        <v>366.729999999999</v>
      </c>
      <c r="H19" s="13">
        <f t="shared" si="7"/>
        <v>2.35200000000003</v>
      </c>
      <c r="I19" s="13">
        <f t="shared" si="16"/>
        <v>16.189999999999987</v>
      </c>
      <c r="J19" s="13">
        <f t="shared" si="9"/>
        <v>367.22999999999854</v>
      </c>
      <c r="K19" s="13">
        <f t="shared" si="10"/>
        <v>2.8520000000000194</v>
      </c>
      <c r="L19" s="13">
        <f t="shared" si="17"/>
        <v>35.424999999999955</v>
      </c>
      <c r="M19" s="12">
        <f t="shared" si="12"/>
        <v>366.9000000000003</v>
      </c>
      <c r="N19" s="6">
        <v>3.8</v>
      </c>
      <c r="O19" s="2"/>
      <c r="P19" s="29">
        <f t="shared" si="13"/>
        <v>22.2</v>
      </c>
      <c r="Q19" s="2"/>
      <c r="R19" s="2"/>
      <c r="S19" s="2"/>
      <c r="T19" s="2"/>
      <c r="U19" s="2"/>
    </row>
    <row r="20" spans="1:21" ht="16.5" customHeight="1">
      <c r="A20" s="13">
        <f t="shared" si="0"/>
        <v>365.7399999999999</v>
      </c>
      <c r="B20" s="13">
        <f t="shared" si="1"/>
        <v>1.362000000000037</v>
      </c>
      <c r="C20" s="13">
        <f t="shared" si="14"/>
        <v>0.17999999999999997</v>
      </c>
      <c r="D20" s="13">
        <f t="shared" si="3"/>
        <v>366.23999999999944</v>
      </c>
      <c r="E20" s="13">
        <f t="shared" si="4"/>
        <v>1.8620000000000374</v>
      </c>
      <c r="F20" s="13">
        <f t="shared" si="15"/>
        <v>3.920000000000003</v>
      </c>
      <c r="G20" s="13">
        <f t="shared" si="6"/>
        <v>366.739999999999</v>
      </c>
      <c r="H20" s="13">
        <f t="shared" si="7"/>
        <v>2.36200000000003</v>
      </c>
      <c r="I20" s="13">
        <f t="shared" si="16"/>
        <v>16.519999999999985</v>
      </c>
      <c r="J20" s="13">
        <f t="shared" si="9"/>
        <v>367.23999999999853</v>
      </c>
      <c r="K20" s="13">
        <f t="shared" si="10"/>
        <v>2.862000000000019</v>
      </c>
      <c r="L20" s="13">
        <f t="shared" si="17"/>
        <v>35.899999999999956</v>
      </c>
      <c r="M20" s="12">
        <f t="shared" si="12"/>
        <v>367.00000000000034</v>
      </c>
      <c r="N20" s="6">
        <v>4</v>
      </c>
      <c r="O20" s="2"/>
      <c r="P20" s="29">
        <f t="shared" si="13"/>
        <v>26</v>
      </c>
      <c r="Q20" s="2"/>
      <c r="R20" s="2"/>
      <c r="S20" s="2"/>
      <c r="T20" s="2"/>
      <c r="U20" s="2"/>
    </row>
    <row r="21" spans="1:21" ht="16.5" customHeight="1">
      <c r="A21" s="13">
        <f t="shared" si="0"/>
        <v>365.7499999999999</v>
      </c>
      <c r="B21" s="13">
        <f t="shared" si="1"/>
        <v>1.372000000000037</v>
      </c>
      <c r="C21" s="13">
        <f t="shared" si="14"/>
        <v>0.19999999999999996</v>
      </c>
      <c r="D21" s="13">
        <f t="shared" si="3"/>
        <v>366.24999999999943</v>
      </c>
      <c r="E21" s="13">
        <f t="shared" si="4"/>
        <v>1.8720000000000374</v>
      </c>
      <c r="F21" s="13">
        <f t="shared" si="15"/>
        <v>4.100000000000003</v>
      </c>
      <c r="G21" s="13">
        <f t="shared" si="6"/>
        <v>366.749999999999</v>
      </c>
      <c r="H21" s="13">
        <f t="shared" si="7"/>
        <v>2.3720000000000296</v>
      </c>
      <c r="I21" s="13">
        <f t="shared" si="16"/>
        <v>16.849999999999984</v>
      </c>
      <c r="J21" s="13">
        <f t="shared" si="9"/>
        <v>367.2499999999985</v>
      </c>
      <c r="K21" s="13">
        <f t="shared" si="10"/>
        <v>2.872000000000019</v>
      </c>
      <c r="L21" s="13">
        <f t="shared" si="17"/>
        <v>36.37499999999996</v>
      </c>
      <c r="M21" s="12">
        <f t="shared" si="12"/>
        <v>367.10000000000036</v>
      </c>
      <c r="N21" s="6">
        <v>4</v>
      </c>
      <c r="O21" s="2"/>
      <c r="P21" s="29">
        <f t="shared" si="13"/>
        <v>30</v>
      </c>
      <c r="Q21" s="2"/>
      <c r="R21" s="2"/>
      <c r="S21" s="2"/>
      <c r="T21" s="2"/>
      <c r="U21" s="2"/>
    </row>
    <row r="22" spans="1:21" ht="16.5" customHeight="1">
      <c r="A22" s="13">
        <f t="shared" si="0"/>
        <v>365.7599999999999</v>
      </c>
      <c r="B22" s="13">
        <f t="shared" si="1"/>
        <v>1.382000000000037</v>
      </c>
      <c r="C22" s="13">
        <f t="shared" si="14"/>
        <v>0.21999999999999995</v>
      </c>
      <c r="D22" s="13">
        <f t="shared" si="3"/>
        <v>366.2599999999994</v>
      </c>
      <c r="E22" s="13">
        <f t="shared" si="4"/>
        <v>1.8820000000000374</v>
      </c>
      <c r="F22" s="13">
        <f t="shared" si="15"/>
        <v>4.280000000000003</v>
      </c>
      <c r="G22" s="13">
        <f t="shared" si="6"/>
        <v>366.75999999999897</v>
      </c>
      <c r="H22" s="13">
        <f t="shared" si="7"/>
        <v>2.3820000000000294</v>
      </c>
      <c r="I22" s="13">
        <f t="shared" si="16"/>
        <v>17.179999999999982</v>
      </c>
      <c r="J22" s="13">
        <f t="shared" si="9"/>
        <v>367.2599999999985</v>
      </c>
      <c r="K22" s="13">
        <f t="shared" si="10"/>
        <v>2.8820000000000188</v>
      </c>
      <c r="L22" s="13">
        <f t="shared" si="17"/>
        <v>36.84999999999996</v>
      </c>
      <c r="M22" s="12">
        <f t="shared" si="12"/>
        <v>367.2000000000004</v>
      </c>
      <c r="N22" s="6">
        <v>4.75</v>
      </c>
      <c r="O22" s="2"/>
      <c r="P22" s="29">
        <f t="shared" si="13"/>
        <v>34</v>
      </c>
      <c r="Q22" s="2"/>
      <c r="R22" s="2"/>
      <c r="S22" s="2"/>
      <c r="T22" s="2"/>
      <c r="U22" s="2"/>
    </row>
    <row r="23" spans="1:21" ht="16.5" customHeight="1">
      <c r="A23" s="13">
        <f t="shared" si="0"/>
        <v>365.76999999999987</v>
      </c>
      <c r="B23" s="13">
        <f t="shared" si="1"/>
        <v>1.392000000000037</v>
      </c>
      <c r="C23" s="13">
        <f t="shared" si="14"/>
        <v>0.23999999999999994</v>
      </c>
      <c r="D23" s="13">
        <f t="shared" si="3"/>
        <v>366.2699999999994</v>
      </c>
      <c r="E23" s="13">
        <f t="shared" si="4"/>
        <v>1.8920000000000374</v>
      </c>
      <c r="F23" s="13">
        <f t="shared" si="15"/>
        <v>4.460000000000003</v>
      </c>
      <c r="G23" s="13">
        <f t="shared" si="6"/>
        <v>366.76999999999896</v>
      </c>
      <c r="H23" s="13">
        <f t="shared" si="7"/>
        <v>2.392000000000029</v>
      </c>
      <c r="I23" s="13">
        <f t="shared" si="16"/>
        <v>17.50999999999998</v>
      </c>
      <c r="J23" s="13">
        <f t="shared" si="9"/>
        <v>367.2699999999985</v>
      </c>
      <c r="K23" s="13">
        <f t="shared" si="10"/>
        <v>2.8920000000000186</v>
      </c>
      <c r="L23" s="13">
        <f t="shared" si="17"/>
        <v>37.32499999999996</v>
      </c>
      <c r="M23" s="12">
        <f t="shared" si="12"/>
        <v>367.3000000000004</v>
      </c>
      <c r="N23" s="6">
        <v>4.75</v>
      </c>
      <c r="O23" s="2"/>
      <c r="P23" s="29">
        <f t="shared" si="13"/>
        <v>38.75</v>
      </c>
      <c r="Q23" s="2"/>
      <c r="R23" s="2"/>
      <c r="S23" s="2"/>
      <c r="T23" s="2"/>
      <c r="U23" s="2"/>
    </row>
    <row r="24" spans="1:21" ht="16.5" customHeight="1">
      <c r="A24" s="13">
        <f t="shared" si="0"/>
        <v>365.77999999999986</v>
      </c>
      <c r="B24" s="13">
        <f t="shared" si="1"/>
        <v>1.402000000000037</v>
      </c>
      <c r="C24" s="13">
        <f t="shared" si="14"/>
        <v>0.25999999999999995</v>
      </c>
      <c r="D24" s="15">
        <f t="shared" si="3"/>
        <v>366.2799999999994</v>
      </c>
      <c r="E24" s="15">
        <f t="shared" si="4"/>
        <v>1.9020000000000374</v>
      </c>
      <c r="F24" s="13">
        <f t="shared" si="15"/>
        <v>4.640000000000002</v>
      </c>
      <c r="G24" s="13">
        <f t="shared" si="6"/>
        <v>366.77999999999895</v>
      </c>
      <c r="H24" s="13">
        <f t="shared" si="7"/>
        <v>2.402000000000029</v>
      </c>
      <c r="I24" s="13">
        <f t="shared" si="16"/>
        <v>17.83999999999998</v>
      </c>
      <c r="J24" s="15">
        <f t="shared" si="9"/>
        <v>367.2799999999985</v>
      </c>
      <c r="K24" s="15">
        <f t="shared" si="10"/>
        <v>2.9020000000000183</v>
      </c>
      <c r="L24" s="13">
        <f t="shared" si="17"/>
        <v>37.79999999999996</v>
      </c>
      <c r="M24" s="12">
        <f t="shared" si="12"/>
        <v>367.40000000000043</v>
      </c>
      <c r="N24" s="6">
        <v>5.35</v>
      </c>
      <c r="O24" s="2"/>
      <c r="P24" s="29">
        <f t="shared" si="13"/>
        <v>43.5</v>
      </c>
      <c r="Q24" s="2"/>
      <c r="R24" s="2"/>
      <c r="S24" s="2"/>
      <c r="T24" s="2"/>
      <c r="U24" s="2"/>
    </row>
    <row r="25" spans="1:21" ht="16.5" customHeight="1">
      <c r="A25" s="13">
        <f t="shared" si="0"/>
        <v>365.78999999999985</v>
      </c>
      <c r="B25" s="13">
        <f t="shared" si="1"/>
        <v>1.412000000000037</v>
      </c>
      <c r="C25" s="13">
        <f t="shared" si="14"/>
        <v>0.27999999999999997</v>
      </c>
      <c r="D25" s="13">
        <f t="shared" si="3"/>
        <v>366.2899999999994</v>
      </c>
      <c r="E25" s="13">
        <f t="shared" si="4"/>
        <v>1.9120000000000374</v>
      </c>
      <c r="F25" s="13">
        <f t="shared" si="15"/>
        <v>4.820000000000002</v>
      </c>
      <c r="G25" s="13">
        <f t="shared" si="6"/>
        <v>366.78999999999894</v>
      </c>
      <c r="H25" s="13">
        <f t="shared" si="7"/>
        <v>2.412000000000029</v>
      </c>
      <c r="I25" s="13">
        <f t="shared" si="16"/>
        <v>18.169999999999977</v>
      </c>
      <c r="J25" s="13">
        <f t="shared" si="9"/>
        <v>367.2899999999985</v>
      </c>
      <c r="K25" s="13">
        <f t="shared" si="10"/>
        <v>2.912000000000018</v>
      </c>
      <c r="L25" s="13">
        <f t="shared" si="17"/>
        <v>38.27499999999996</v>
      </c>
      <c r="M25" s="12">
        <f t="shared" si="12"/>
        <v>367.50000000000045</v>
      </c>
      <c r="N25" s="6">
        <v>5.35</v>
      </c>
      <c r="O25" s="2"/>
      <c r="P25" s="29">
        <f t="shared" si="13"/>
        <v>48.85</v>
      </c>
      <c r="Q25" s="2"/>
      <c r="R25" s="2"/>
      <c r="S25" s="2"/>
      <c r="T25" s="2"/>
      <c r="U25" s="2"/>
    </row>
    <row r="26" spans="1:21" ht="16.5" customHeight="1">
      <c r="A26" s="14">
        <f t="shared" si="0"/>
        <v>365.79999999999984</v>
      </c>
      <c r="B26" s="14">
        <f t="shared" si="1"/>
        <v>1.422000000000037</v>
      </c>
      <c r="C26" s="14">
        <f t="shared" si="14"/>
        <v>0.3</v>
      </c>
      <c r="D26" s="14">
        <f t="shared" si="3"/>
        <v>366.2999999999994</v>
      </c>
      <c r="E26" s="14">
        <f t="shared" si="4"/>
        <v>1.9220000000000375</v>
      </c>
      <c r="F26" s="14">
        <f t="shared" si="15"/>
        <v>5.000000000000002</v>
      </c>
      <c r="G26" s="14">
        <f t="shared" si="6"/>
        <v>366.79999999999893</v>
      </c>
      <c r="H26" s="14">
        <f t="shared" si="7"/>
        <v>2.4220000000000286</v>
      </c>
      <c r="I26" s="14">
        <f t="shared" si="16"/>
        <v>18.499999999999975</v>
      </c>
      <c r="J26" s="14">
        <f t="shared" si="9"/>
        <v>367.2999999999985</v>
      </c>
      <c r="K26" s="14">
        <f t="shared" si="10"/>
        <v>2.922000000000018</v>
      </c>
      <c r="L26" s="14">
        <f t="shared" si="17"/>
        <v>38.749999999999964</v>
      </c>
      <c r="M26" s="12">
        <f t="shared" si="12"/>
        <v>367.6000000000005</v>
      </c>
      <c r="N26" s="6">
        <v>5.6</v>
      </c>
      <c r="O26" s="2"/>
      <c r="P26" s="29">
        <f t="shared" si="13"/>
        <v>54.2</v>
      </c>
      <c r="Q26" s="2"/>
      <c r="R26" s="2"/>
      <c r="S26" s="2"/>
      <c r="T26" s="2"/>
      <c r="U26" s="2"/>
    </row>
    <row r="27" spans="1:21" ht="16.5" customHeight="1">
      <c r="A27" s="10">
        <f t="shared" si="0"/>
        <v>365.80999999999983</v>
      </c>
      <c r="B27" s="10">
        <f t="shared" si="1"/>
        <v>1.432000000000037</v>
      </c>
      <c r="C27" s="10">
        <f aca="true" t="shared" si="18" ref="C27:C36">+C26+$N$8/10</f>
        <v>0.32999999999999996</v>
      </c>
      <c r="D27" s="10">
        <f t="shared" si="3"/>
        <v>366.3099999999994</v>
      </c>
      <c r="E27" s="10">
        <f t="shared" si="4"/>
        <v>1.9320000000000375</v>
      </c>
      <c r="F27" s="10">
        <f aca="true" t="shared" si="19" ref="F27:F36">+F26+$N$13/10</f>
        <v>5.200000000000002</v>
      </c>
      <c r="G27" s="10">
        <f t="shared" si="6"/>
        <v>366.8099999999989</v>
      </c>
      <c r="H27" s="10">
        <f t="shared" si="7"/>
        <v>2.4320000000000284</v>
      </c>
      <c r="I27" s="10">
        <f aca="true" t="shared" si="20" ref="I27:I36">+I26+$N$18/10</f>
        <v>18.869999999999976</v>
      </c>
      <c r="J27" s="10">
        <f t="shared" si="9"/>
        <v>367.30999999999847</v>
      </c>
      <c r="K27" s="10">
        <f t="shared" si="10"/>
        <v>2.9320000000000177</v>
      </c>
      <c r="L27" s="10">
        <f aca="true" t="shared" si="21" ref="L27:L36">+L26+$N$23/10</f>
        <v>39.224999999999966</v>
      </c>
      <c r="M27" s="12">
        <f t="shared" si="12"/>
        <v>367.7000000000005</v>
      </c>
      <c r="N27" s="6">
        <v>5.6</v>
      </c>
      <c r="O27" s="2"/>
      <c r="P27" s="29">
        <f t="shared" si="13"/>
        <v>59.800000000000004</v>
      </c>
      <c r="Q27" s="2"/>
      <c r="R27" s="2"/>
      <c r="S27" s="2"/>
      <c r="T27" s="2"/>
      <c r="U27" s="2"/>
    </row>
    <row r="28" spans="1:21" ht="16.5" customHeight="1">
      <c r="A28" s="13">
        <f t="shared" si="0"/>
        <v>365.8199999999998</v>
      </c>
      <c r="B28" s="13">
        <f t="shared" si="1"/>
        <v>1.442000000000037</v>
      </c>
      <c r="C28" s="13">
        <f t="shared" si="18"/>
        <v>0.36</v>
      </c>
      <c r="D28" s="13">
        <f t="shared" si="3"/>
        <v>366.31999999999937</v>
      </c>
      <c r="E28" s="13">
        <f t="shared" si="4"/>
        <v>1.9420000000000375</v>
      </c>
      <c r="F28" s="13">
        <f t="shared" si="19"/>
        <v>5.400000000000002</v>
      </c>
      <c r="G28" s="13">
        <f t="shared" si="6"/>
        <v>366.8199999999989</v>
      </c>
      <c r="H28" s="13">
        <f t="shared" si="7"/>
        <v>2.442000000000028</v>
      </c>
      <c r="I28" s="13">
        <f t="shared" si="20"/>
        <v>19.239999999999977</v>
      </c>
      <c r="J28" s="13">
        <f t="shared" si="9"/>
        <v>367.31999999999846</v>
      </c>
      <c r="K28" s="13">
        <f t="shared" si="10"/>
        <v>2.9420000000000175</v>
      </c>
      <c r="L28" s="13">
        <f t="shared" si="21"/>
        <v>39.69999999999997</v>
      </c>
      <c r="M28" s="12">
        <f t="shared" si="12"/>
        <v>367.8000000000005</v>
      </c>
      <c r="N28" s="6">
        <v>6.3</v>
      </c>
      <c r="O28" s="2"/>
      <c r="P28" s="29">
        <f t="shared" si="13"/>
        <v>65.4</v>
      </c>
      <c r="Q28" s="2"/>
      <c r="R28" s="2"/>
      <c r="S28" s="2"/>
      <c r="T28" s="2"/>
      <c r="U28" s="2"/>
    </row>
    <row r="29" spans="1:21" ht="16.5" customHeight="1">
      <c r="A29" s="13">
        <f t="shared" si="0"/>
        <v>365.8299999999998</v>
      </c>
      <c r="B29" s="13">
        <f t="shared" si="1"/>
        <v>1.452000000000037</v>
      </c>
      <c r="C29" s="13">
        <f t="shared" si="18"/>
        <v>0.39</v>
      </c>
      <c r="D29" s="13">
        <f t="shared" si="3"/>
        <v>366.32999999999936</v>
      </c>
      <c r="E29" s="13">
        <f t="shared" si="4"/>
        <v>1.9520000000000375</v>
      </c>
      <c r="F29" s="13">
        <f t="shared" si="19"/>
        <v>5.600000000000002</v>
      </c>
      <c r="G29" s="13">
        <f t="shared" si="6"/>
        <v>366.8299999999989</v>
      </c>
      <c r="H29" s="13">
        <f t="shared" si="7"/>
        <v>2.452000000000028</v>
      </c>
      <c r="I29" s="13">
        <f t="shared" si="20"/>
        <v>19.609999999999978</v>
      </c>
      <c r="J29" s="13">
        <f t="shared" si="9"/>
        <v>367.32999999999845</v>
      </c>
      <c r="K29" s="13">
        <f t="shared" si="10"/>
        <v>2.9520000000000173</v>
      </c>
      <c r="L29" s="13">
        <f t="shared" si="21"/>
        <v>40.17499999999997</v>
      </c>
      <c r="M29" s="12">
        <f t="shared" si="12"/>
        <v>367.90000000000055</v>
      </c>
      <c r="N29" s="6">
        <v>6.3</v>
      </c>
      <c r="O29" s="2"/>
      <c r="P29" s="29">
        <f t="shared" si="13"/>
        <v>71.7</v>
      </c>
      <c r="Q29" s="2"/>
      <c r="R29" s="2"/>
      <c r="S29" s="2"/>
      <c r="T29" s="2"/>
      <c r="U29" s="2"/>
    </row>
    <row r="30" spans="1:21" ht="16.5" customHeight="1">
      <c r="A30" s="13">
        <f t="shared" si="0"/>
        <v>365.8399999999998</v>
      </c>
      <c r="B30" s="13">
        <f t="shared" si="1"/>
        <v>1.462000000000037</v>
      </c>
      <c r="C30" s="13">
        <f t="shared" si="18"/>
        <v>0.42000000000000004</v>
      </c>
      <c r="D30" s="13">
        <f t="shared" si="3"/>
        <v>366.33999999999935</v>
      </c>
      <c r="E30" s="13">
        <f t="shared" si="4"/>
        <v>1.9620000000000375</v>
      </c>
      <c r="F30" s="13">
        <f t="shared" si="19"/>
        <v>5.8000000000000025</v>
      </c>
      <c r="G30" s="13">
        <f t="shared" si="6"/>
        <v>366.8399999999989</v>
      </c>
      <c r="H30" s="13">
        <f t="shared" si="7"/>
        <v>2.4620000000000277</v>
      </c>
      <c r="I30" s="13">
        <f t="shared" si="20"/>
        <v>19.97999999999998</v>
      </c>
      <c r="J30" s="13">
        <f t="shared" si="9"/>
        <v>367.33999999999844</v>
      </c>
      <c r="K30" s="13">
        <f t="shared" si="10"/>
        <v>2.962000000000017</v>
      </c>
      <c r="L30" s="13">
        <f t="shared" si="21"/>
        <v>40.64999999999997</v>
      </c>
      <c r="M30" s="12">
        <f t="shared" si="12"/>
        <v>368.00000000000057</v>
      </c>
      <c r="N30" s="6">
        <v>6.5</v>
      </c>
      <c r="O30" s="2"/>
      <c r="P30" s="29">
        <f t="shared" si="13"/>
        <v>78</v>
      </c>
      <c r="Q30" s="2"/>
      <c r="R30" s="2"/>
      <c r="S30" s="2"/>
      <c r="T30" s="2"/>
      <c r="U30" s="2"/>
    </row>
    <row r="31" spans="1:21" ht="16.5" customHeight="1">
      <c r="A31" s="13">
        <f t="shared" si="0"/>
        <v>365.8499999999998</v>
      </c>
      <c r="B31" s="13">
        <f t="shared" si="1"/>
        <v>1.472000000000037</v>
      </c>
      <c r="C31" s="13">
        <f t="shared" si="18"/>
        <v>0.45000000000000007</v>
      </c>
      <c r="D31" s="13">
        <f t="shared" si="3"/>
        <v>366.34999999999934</v>
      </c>
      <c r="E31" s="13">
        <f t="shared" si="4"/>
        <v>1.9720000000000375</v>
      </c>
      <c r="F31" s="13">
        <f t="shared" si="19"/>
        <v>6.000000000000003</v>
      </c>
      <c r="G31" s="13">
        <f t="shared" si="6"/>
        <v>366.8499999999989</v>
      </c>
      <c r="H31" s="13">
        <f t="shared" si="7"/>
        <v>2.4720000000000275</v>
      </c>
      <c r="I31" s="13">
        <f t="shared" si="20"/>
        <v>20.34999999999998</v>
      </c>
      <c r="J31" s="13">
        <f t="shared" si="9"/>
        <v>367.34999999999843</v>
      </c>
      <c r="K31" s="13">
        <f t="shared" si="10"/>
        <v>2.972000000000017</v>
      </c>
      <c r="L31" s="13">
        <f t="shared" si="21"/>
        <v>41.12499999999997</v>
      </c>
      <c r="M31" s="12">
        <f t="shared" si="12"/>
        <v>368.1000000000006</v>
      </c>
      <c r="N31" s="6">
        <v>7.15</v>
      </c>
      <c r="O31" s="2"/>
      <c r="P31" s="29">
        <f t="shared" si="13"/>
        <v>84.5</v>
      </c>
      <c r="Q31" s="2"/>
      <c r="R31" s="2"/>
      <c r="S31" s="2"/>
      <c r="T31" s="2"/>
      <c r="U31" s="2"/>
    </row>
    <row r="32" spans="1:21" ht="16.5" customHeight="1">
      <c r="A32" s="13">
        <f t="shared" si="0"/>
        <v>365.8599999999998</v>
      </c>
      <c r="B32" s="13">
        <f t="shared" si="1"/>
        <v>1.482000000000037</v>
      </c>
      <c r="C32" s="13">
        <f t="shared" si="18"/>
        <v>0.4800000000000001</v>
      </c>
      <c r="D32" s="13">
        <f t="shared" si="3"/>
        <v>366.35999999999933</v>
      </c>
      <c r="E32" s="13">
        <f t="shared" si="4"/>
        <v>1.9820000000000375</v>
      </c>
      <c r="F32" s="13">
        <f t="shared" si="19"/>
        <v>6.200000000000003</v>
      </c>
      <c r="G32" s="13">
        <f t="shared" si="6"/>
        <v>366.8599999999989</v>
      </c>
      <c r="H32" s="13">
        <f t="shared" si="7"/>
        <v>2.4820000000000273</v>
      </c>
      <c r="I32" s="13">
        <f t="shared" si="20"/>
        <v>20.71999999999998</v>
      </c>
      <c r="J32" s="13">
        <f t="shared" si="9"/>
        <v>367.3599999999984</v>
      </c>
      <c r="K32" s="13">
        <f t="shared" si="10"/>
        <v>2.9820000000000166</v>
      </c>
      <c r="L32" s="13">
        <f t="shared" si="21"/>
        <v>41.59999999999997</v>
      </c>
      <c r="M32" s="12">
        <f t="shared" si="12"/>
        <v>368.2000000000006</v>
      </c>
      <c r="N32" s="6">
        <v>7.15</v>
      </c>
      <c r="O32" s="2"/>
      <c r="P32" s="29">
        <f t="shared" si="13"/>
        <v>91.65</v>
      </c>
      <c r="Q32" s="2"/>
      <c r="R32" s="2"/>
      <c r="S32" s="2"/>
      <c r="T32" s="2"/>
      <c r="U32" s="2"/>
    </row>
    <row r="33" spans="1:21" ht="16.5" customHeight="1">
      <c r="A33" s="13">
        <f t="shared" si="0"/>
        <v>365.8699999999998</v>
      </c>
      <c r="B33" s="13">
        <f t="shared" si="1"/>
        <v>1.492000000000037</v>
      </c>
      <c r="C33" s="13">
        <f t="shared" si="18"/>
        <v>0.5100000000000001</v>
      </c>
      <c r="D33" s="13">
        <f t="shared" si="3"/>
        <v>366.3699999999993</v>
      </c>
      <c r="E33" s="13">
        <f t="shared" si="4"/>
        <v>1.9920000000000375</v>
      </c>
      <c r="F33" s="13">
        <f t="shared" si="19"/>
        <v>6.400000000000003</v>
      </c>
      <c r="G33" s="13">
        <f t="shared" si="6"/>
        <v>366.86999999999887</v>
      </c>
      <c r="H33" s="13">
        <f t="shared" si="7"/>
        <v>2.492000000000027</v>
      </c>
      <c r="I33" s="13">
        <f t="shared" si="20"/>
        <v>21.089999999999982</v>
      </c>
      <c r="J33" s="13">
        <f t="shared" si="9"/>
        <v>367.3699999999984</v>
      </c>
      <c r="K33" s="13">
        <f t="shared" si="10"/>
        <v>2.9920000000000164</v>
      </c>
      <c r="L33" s="13">
        <f t="shared" si="21"/>
        <v>42.074999999999974</v>
      </c>
      <c r="M33" s="12">
        <f t="shared" si="12"/>
        <v>368.30000000000064</v>
      </c>
      <c r="N33" s="6">
        <v>7.15</v>
      </c>
      <c r="O33" s="2"/>
      <c r="P33" s="29">
        <f t="shared" si="13"/>
        <v>98.80000000000001</v>
      </c>
      <c r="Q33" s="2"/>
      <c r="R33" s="2"/>
      <c r="S33" s="2"/>
      <c r="T33" s="2"/>
      <c r="U33" s="2"/>
    </row>
    <row r="34" spans="1:21" ht="16.5" customHeight="1">
      <c r="A34" s="13">
        <f t="shared" si="0"/>
        <v>365.87999999999977</v>
      </c>
      <c r="B34" s="13">
        <f t="shared" si="1"/>
        <v>1.502000000000037</v>
      </c>
      <c r="C34" s="13">
        <f t="shared" si="18"/>
        <v>0.5400000000000001</v>
      </c>
      <c r="D34" s="13">
        <f t="shared" si="3"/>
        <v>366.3799999999993</v>
      </c>
      <c r="E34" s="13">
        <f t="shared" si="4"/>
        <v>2.0020000000000375</v>
      </c>
      <c r="F34" s="13">
        <f t="shared" si="19"/>
        <v>6.600000000000003</v>
      </c>
      <c r="G34" s="13">
        <f t="shared" si="6"/>
        <v>366.87999999999886</v>
      </c>
      <c r="H34" s="13">
        <f t="shared" si="7"/>
        <v>2.502000000000027</v>
      </c>
      <c r="I34" s="13">
        <f t="shared" si="20"/>
        <v>21.459999999999983</v>
      </c>
      <c r="J34" s="13">
        <f t="shared" si="9"/>
        <v>367.3799999999984</v>
      </c>
      <c r="K34" s="13">
        <f t="shared" si="10"/>
        <v>3.002000000000016</v>
      </c>
      <c r="L34" s="13">
        <f t="shared" si="21"/>
        <v>42.549999999999976</v>
      </c>
      <c r="M34" s="12">
        <f t="shared" si="12"/>
        <v>368.40000000000066</v>
      </c>
      <c r="N34" s="6">
        <v>7.35</v>
      </c>
      <c r="O34" s="2"/>
      <c r="P34" s="29">
        <f t="shared" si="13"/>
        <v>105.95000000000002</v>
      </c>
      <c r="Q34" s="2"/>
      <c r="R34" s="2"/>
      <c r="S34" s="2"/>
      <c r="T34" s="2"/>
      <c r="U34" s="2"/>
    </row>
    <row r="35" spans="1:21" ht="16.5" customHeight="1">
      <c r="A35" s="13">
        <f t="shared" si="0"/>
        <v>365.88999999999976</v>
      </c>
      <c r="B35" s="13">
        <f t="shared" si="1"/>
        <v>1.512000000000037</v>
      </c>
      <c r="C35" s="13">
        <f t="shared" si="18"/>
        <v>0.5700000000000002</v>
      </c>
      <c r="D35" s="13">
        <f t="shared" si="3"/>
        <v>366.3899999999993</v>
      </c>
      <c r="E35" s="13">
        <f t="shared" si="4"/>
        <v>2.0120000000000373</v>
      </c>
      <c r="F35" s="13">
        <f t="shared" si="19"/>
        <v>6.800000000000003</v>
      </c>
      <c r="G35" s="13">
        <f t="shared" si="6"/>
        <v>366.88999999999885</v>
      </c>
      <c r="H35" s="13">
        <f t="shared" si="7"/>
        <v>2.5120000000000267</v>
      </c>
      <c r="I35" s="13">
        <f t="shared" si="20"/>
        <v>21.829999999999984</v>
      </c>
      <c r="J35" s="13">
        <f t="shared" si="9"/>
        <v>367.3899999999984</v>
      </c>
      <c r="K35" s="13">
        <f t="shared" si="10"/>
        <v>3.012000000000016</v>
      </c>
      <c r="L35" s="13">
        <f t="shared" si="21"/>
        <v>43.02499999999998</v>
      </c>
      <c r="M35" s="12">
        <f t="shared" si="12"/>
        <v>368.5000000000007</v>
      </c>
      <c r="N35" s="6">
        <v>7.35</v>
      </c>
      <c r="O35" s="2"/>
      <c r="P35" s="29">
        <f t="shared" si="13"/>
        <v>113.30000000000001</v>
      </c>
      <c r="Q35" s="2"/>
      <c r="R35" s="2"/>
      <c r="S35" s="2"/>
      <c r="T35" s="2"/>
      <c r="U35" s="2"/>
    </row>
    <row r="36" spans="1:21" ht="16.5" customHeight="1">
      <c r="A36" s="14">
        <f t="shared" si="0"/>
        <v>365.89999999999975</v>
      </c>
      <c r="B36" s="14">
        <f t="shared" si="1"/>
        <v>1.522000000000037</v>
      </c>
      <c r="C36" s="14">
        <f t="shared" si="18"/>
        <v>0.6000000000000002</v>
      </c>
      <c r="D36" s="14">
        <f t="shared" si="3"/>
        <v>366.3999999999993</v>
      </c>
      <c r="E36" s="14">
        <f t="shared" si="4"/>
        <v>2.022000000000037</v>
      </c>
      <c r="F36" s="14">
        <f t="shared" si="19"/>
        <v>7.0000000000000036</v>
      </c>
      <c r="G36" s="14">
        <f t="shared" si="6"/>
        <v>366.89999999999884</v>
      </c>
      <c r="H36" s="14">
        <f t="shared" si="7"/>
        <v>2.5220000000000264</v>
      </c>
      <c r="I36" s="14">
        <f t="shared" si="20"/>
        <v>22.199999999999985</v>
      </c>
      <c r="J36" s="14">
        <f t="shared" si="9"/>
        <v>367.3999999999984</v>
      </c>
      <c r="K36" s="14">
        <f t="shared" si="10"/>
        <v>3.022000000000016</v>
      </c>
      <c r="L36" s="14">
        <f t="shared" si="21"/>
        <v>43.49999999999998</v>
      </c>
      <c r="M36" s="12">
        <f t="shared" si="12"/>
        <v>368.6000000000007</v>
      </c>
      <c r="N36" s="6">
        <v>8</v>
      </c>
      <c r="O36" s="2"/>
      <c r="P36" s="29">
        <f t="shared" si="13"/>
        <v>120.65</v>
      </c>
      <c r="Q36" s="2"/>
      <c r="R36" s="2"/>
      <c r="S36" s="2"/>
      <c r="T36" s="2"/>
      <c r="U36" s="2"/>
    </row>
    <row r="37" spans="1:21" ht="16.5" customHeight="1">
      <c r="A37" s="10">
        <f t="shared" si="0"/>
        <v>365.90999999999974</v>
      </c>
      <c r="B37" s="10">
        <f t="shared" si="1"/>
        <v>1.532000000000037</v>
      </c>
      <c r="C37" s="10">
        <f aca="true" t="shared" si="22" ref="C37:C46">+C36+$N$9/10</f>
        <v>0.6400000000000002</v>
      </c>
      <c r="D37" s="10">
        <f t="shared" si="3"/>
        <v>366.4099999999993</v>
      </c>
      <c r="E37" s="10">
        <f t="shared" si="4"/>
        <v>2.032000000000037</v>
      </c>
      <c r="F37" s="10">
        <f aca="true" t="shared" si="23" ref="F37:F46">+F36+$N$14/10</f>
        <v>7.2500000000000036</v>
      </c>
      <c r="G37" s="10">
        <f t="shared" si="6"/>
        <v>366.90999999999883</v>
      </c>
      <c r="H37" s="10">
        <f t="shared" si="7"/>
        <v>2.5320000000000262</v>
      </c>
      <c r="I37" s="10">
        <f aca="true" t="shared" si="24" ref="I37:I46">+I36+$N$19/10</f>
        <v>22.579999999999984</v>
      </c>
      <c r="J37" s="10">
        <f t="shared" si="9"/>
        <v>367.4099999999984</v>
      </c>
      <c r="K37" s="10">
        <f t="shared" si="10"/>
        <v>3.0320000000000156</v>
      </c>
      <c r="L37" s="10">
        <f>+L36+$N$24/10</f>
        <v>44.034999999999975</v>
      </c>
      <c r="M37" s="12">
        <f t="shared" si="12"/>
        <v>368.7000000000007</v>
      </c>
      <c r="N37" s="6">
        <v>8</v>
      </c>
      <c r="O37" s="2"/>
      <c r="P37" s="29">
        <f t="shared" si="13"/>
        <v>128.65</v>
      </c>
      <c r="Q37" s="2"/>
      <c r="R37" s="2"/>
      <c r="S37" s="2"/>
      <c r="T37" s="2"/>
      <c r="U37" s="2"/>
    </row>
    <row r="38" spans="1:21" ht="16.5" customHeight="1">
      <c r="A38" s="13">
        <f t="shared" si="0"/>
        <v>365.91999999999973</v>
      </c>
      <c r="B38" s="13">
        <f t="shared" si="1"/>
        <v>1.5420000000000371</v>
      </c>
      <c r="C38" s="13">
        <f t="shared" si="22"/>
        <v>0.6800000000000003</v>
      </c>
      <c r="D38" s="13">
        <f t="shared" si="3"/>
        <v>366.4199999999993</v>
      </c>
      <c r="E38" s="13">
        <f t="shared" si="4"/>
        <v>2.0420000000000367</v>
      </c>
      <c r="F38" s="13">
        <f t="shared" si="23"/>
        <v>7.5000000000000036</v>
      </c>
      <c r="G38" s="13">
        <f t="shared" si="6"/>
        <v>366.9199999999988</v>
      </c>
      <c r="H38" s="13">
        <f t="shared" si="7"/>
        <v>2.542000000000026</v>
      </c>
      <c r="I38" s="13">
        <f t="shared" si="24"/>
        <v>22.959999999999983</v>
      </c>
      <c r="J38" s="13">
        <f t="shared" si="9"/>
        <v>367.41999999999837</v>
      </c>
      <c r="K38" s="13">
        <f t="shared" si="10"/>
        <v>3.0420000000000154</v>
      </c>
      <c r="L38" s="13">
        <f aca="true" t="shared" si="25" ref="L38:L46">+L37+$N$24/10</f>
        <v>44.56999999999997</v>
      </c>
      <c r="M38" s="12">
        <f t="shared" si="12"/>
        <v>368.80000000000075</v>
      </c>
      <c r="N38" s="6">
        <v>8</v>
      </c>
      <c r="O38" s="2"/>
      <c r="P38" s="29">
        <f t="shared" si="13"/>
        <v>136.65</v>
      </c>
      <c r="Q38" s="2"/>
      <c r="R38" s="2"/>
      <c r="S38" s="2"/>
      <c r="T38" s="2"/>
      <c r="U38" s="2"/>
    </row>
    <row r="39" spans="1:21" ht="16.5" customHeight="1">
      <c r="A39" s="13">
        <f aca="true" t="shared" si="26" ref="A39:A55">A38+0.01</f>
        <v>365.9299999999997</v>
      </c>
      <c r="B39" s="13">
        <f aca="true" t="shared" si="27" ref="B39:B55">+B38+0.01</f>
        <v>1.5520000000000371</v>
      </c>
      <c r="C39" s="13">
        <f t="shared" si="22"/>
        <v>0.7200000000000003</v>
      </c>
      <c r="D39" s="13">
        <f aca="true" t="shared" si="28" ref="D39:D55">D38+0.01</f>
        <v>366.42999999999927</v>
      </c>
      <c r="E39" s="13">
        <f aca="true" t="shared" si="29" ref="E39:E55">E38+0.01</f>
        <v>2.0520000000000365</v>
      </c>
      <c r="F39" s="13">
        <f t="shared" si="23"/>
        <v>7.7500000000000036</v>
      </c>
      <c r="G39" s="13">
        <f aca="true" t="shared" si="30" ref="G39:G55">G38+0.01</f>
        <v>366.9299999999988</v>
      </c>
      <c r="H39" s="13">
        <f aca="true" t="shared" si="31" ref="H39:H55">H38+0.01</f>
        <v>2.552000000000026</v>
      </c>
      <c r="I39" s="13">
        <f t="shared" si="24"/>
        <v>23.339999999999982</v>
      </c>
      <c r="J39" s="13">
        <f aca="true" t="shared" si="32" ref="J39:J55">J38+0.01</f>
        <v>367.42999999999836</v>
      </c>
      <c r="K39" s="13">
        <f aca="true" t="shared" si="33" ref="K39:K55">K38+0.01</f>
        <v>3.052000000000015</v>
      </c>
      <c r="L39" s="13">
        <f t="shared" si="25"/>
        <v>45.10499999999997</v>
      </c>
      <c r="M39" s="12">
        <f t="shared" si="12"/>
        <v>368.9000000000008</v>
      </c>
      <c r="N39" s="6">
        <v>8</v>
      </c>
      <c r="O39" s="2"/>
      <c r="P39" s="29">
        <f t="shared" si="13"/>
        <v>144.65</v>
      </c>
      <c r="Q39" s="2"/>
      <c r="R39" s="2"/>
      <c r="S39" s="2"/>
      <c r="T39" s="2"/>
      <c r="U39" s="2"/>
    </row>
    <row r="40" spans="1:21" ht="16.5" customHeight="1">
      <c r="A40" s="13">
        <f t="shared" si="26"/>
        <v>365.9399999999997</v>
      </c>
      <c r="B40" s="13">
        <f t="shared" si="27"/>
        <v>1.5620000000000371</v>
      </c>
      <c r="C40" s="13">
        <f t="shared" si="22"/>
        <v>0.7600000000000003</v>
      </c>
      <c r="D40" s="13">
        <f t="shared" si="28"/>
        <v>366.43999999999926</v>
      </c>
      <c r="E40" s="13">
        <f t="shared" si="29"/>
        <v>2.0620000000000362</v>
      </c>
      <c r="F40" s="13">
        <f t="shared" si="23"/>
        <v>8.000000000000004</v>
      </c>
      <c r="G40" s="13">
        <f t="shared" si="30"/>
        <v>366.9399999999988</v>
      </c>
      <c r="H40" s="13">
        <f t="shared" si="31"/>
        <v>2.5620000000000256</v>
      </c>
      <c r="I40" s="13">
        <f t="shared" si="24"/>
        <v>23.71999999999998</v>
      </c>
      <c r="J40" s="13">
        <f t="shared" si="32"/>
        <v>367.43999999999835</v>
      </c>
      <c r="K40" s="13">
        <f t="shared" si="33"/>
        <v>3.062000000000015</v>
      </c>
      <c r="L40" s="13">
        <f t="shared" si="25"/>
        <v>45.639999999999965</v>
      </c>
      <c r="M40" s="12">
        <f t="shared" si="12"/>
        <v>369.0000000000008</v>
      </c>
      <c r="N40" s="6"/>
      <c r="O40" s="2"/>
      <c r="P40" s="29">
        <f t="shared" si="13"/>
        <v>152.65</v>
      </c>
      <c r="Q40" s="2"/>
      <c r="R40" s="2"/>
      <c r="S40" s="2"/>
      <c r="T40" s="2"/>
      <c r="U40" s="2"/>
    </row>
    <row r="41" spans="1:21" ht="16.5" customHeight="1">
      <c r="A41" s="13">
        <f t="shared" si="26"/>
        <v>365.9499999999997</v>
      </c>
      <c r="B41" s="13">
        <f t="shared" si="27"/>
        <v>1.5720000000000371</v>
      </c>
      <c r="C41" s="13">
        <f t="shared" si="22"/>
        <v>0.8000000000000004</v>
      </c>
      <c r="D41" s="13">
        <f t="shared" si="28"/>
        <v>366.44999999999925</v>
      </c>
      <c r="E41" s="13">
        <f t="shared" si="29"/>
        <v>2.072000000000036</v>
      </c>
      <c r="F41" s="13">
        <f t="shared" si="23"/>
        <v>8.250000000000004</v>
      </c>
      <c r="G41" s="13">
        <f t="shared" si="30"/>
        <v>366.9499999999988</v>
      </c>
      <c r="H41" s="13">
        <f t="shared" si="31"/>
        <v>2.5720000000000254</v>
      </c>
      <c r="I41" s="13">
        <f t="shared" si="24"/>
        <v>24.09999999999998</v>
      </c>
      <c r="J41" s="13">
        <f t="shared" si="32"/>
        <v>367.44999999999834</v>
      </c>
      <c r="K41" s="13">
        <f t="shared" si="33"/>
        <v>3.0720000000000147</v>
      </c>
      <c r="L41" s="13">
        <f t="shared" si="25"/>
        <v>46.17499999999996</v>
      </c>
      <c r="M41" s="12"/>
      <c r="N41" s="6"/>
      <c r="O41" s="2"/>
      <c r="P41" s="31"/>
      <c r="Q41" s="2"/>
      <c r="R41" s="2"/>
      <c r="S41" s="2"/>
      <c r="T41" s="2"/>
      <c r="U41" s="2"/>
    </row>
    <row r="42" spans="1:21" ht="16.5" customHeight="1">
      <c r="A42" s="13">
        <f t="shared" si="26"/>
        <v>365.9599999999997</v>
      </c>
      <c r="B42" s="13">
        <f t="shared" si="27"/>
        <v>1.5820000000000372</v>
      </c>
      <c r="C42" s="13">
        <f t="shared" si="22"/>
        <v>0.8400000000000004</v>
      </c>
      <c r="D42" s="13">
        <f t="shared" si="28"/>
        <v>366.45999999999924</v>
      </c>
      <c r="E42" s="13">
        <f t="shared" si="29"/>
        <v>2.082000000000036</v>
      </c>
      <c r="F42" s="13">
        <f t="shared" si="23"/>
        <v>8.500000000000004</v>
      </c>
      <c r="G42" s="13">
        <f t="shared" si="30"/>
        <v>366.9599999999988</v>
      </c>
      <c r="H42" s="13">
        <f t="shared" si="31"/>
        <v>2.582000000000025</v>
      </c>
      <c r="I42" s="13">
        <f t="shared" si="24"/>
        <v>24.47999999999998</v>
      </c>
      <c r="J42" s="13">
        <f t="shared" si="32"/>
        <v>367.45999999999833</v>
      </c>
      <c r="K42" s="13">
        <f t="shared" si="33"/>
        <v>3.0820000000000145</v>
      </c>
      <c r="L42" s="13">
        <f t="shared" si="25"/>
        <v>46.70999999999996</v>
      </c>
      <c r="M42" s="12"/>
      <c r="N42" s="6"/>
      <c r="O42" s="2"/>
      <c r="P42" s="30"/>
      <c r="Q42" s="2"/>
      <c r="R42" s="2"/>
      <c r="S42" s="2"/>
      <c r="T42" s="2"/>
      <c r="U42" s="2"/>
    </row>
    <row r="43" spans="1:21" ht="16.5" customHeight="1">
      <c r="A43" s="13">
        <f t="shared" si="26"/>
        <v>365.9699999999997</v>
      </c>
      <c r="B43" s="13">
        <f t="shared" si="27"/>
        <v>1.5920000000000372</v>
      </c>
      <c r="C43" s="13">
        <f t="shared" si="22"/>
        <v>0.8800000000000004</v>
      </c>
      <c r="D43" s="13">
        <f t="shared" si="28"/>
        <v>366.46999999999923</v>
      </c>
      <c r="E43" s="13">
        <f t="shared" si="29"/>
        <v>2.0920000000000356</v>
      </c>
      <c r="F43" s="13">
        <f t="shared" si="23"/>
        <v>8.750000000000004</v>
      </c>
      <c r="G43" s="13">
        <f t="shared" si="30"/>
        <v>366.9699999999988</v>
      </c>
      <c r="H43" s="13">
        <f t="shared" si="31"/>
        <v>2.592000000000025</v>
      </c>
      <c r="I43" s="13">
        <f t="shared" si="24"/>
        <v>24.859999999999978</v>
      </c>
      <c r="J43" s="13">
        <f t="shared" si="32"/>
        <v>367.4699999999983</v>
      </c>
      <c r="K43" s="13">
        <f t="shared" si="33"/>
        <v>3.0920000000000143</v>
      </c>
      <c r="L43" s="13">
        <f t="shared" si="25"/>
        <v>47.244999999999955</v>
      </c>
      <c r="M43" s="12"/>
      <c r="N43" s="6"/>
      <c r="O43" s="2"/>
      <c r="P43" s="16"/>
      <c r="Q43" s="2"/>
      <c r="R43" s="2"/>
      <c r="S43" s="2"/>
      <c r="T43" s="2"/>
      <c r="U43" s="2"/>
    </row>
    <row r="44" spans="1:21" ht="16.5" customHeight="1">
      <c r="A44" s="13">
        <f t="shared" si="26"/>
        <v>365.9799999999997</v>
      </c>
      <c r="B44" s="13">
        <f t="shared" si="27"/>
        <v>1.6020000000000372</v>
      </c>
      <c r="C44" s="13">
        <f t="shared" si="22"/>
        <v>0.9200000000000005</v>
      </c>
      <c r="D44" s="13">
        <f t="shared" si="28"/>
        <v>366.4799999999992</v>
      </c>
      <c r="E44" s="13">
        <f t="shared" si="29"/>
        <v>2.1020000000000354</v>
      </c>
      <c r="F44" s="13">
        <f t="shared" si="23"/>
        <v>9.000000000000004</v>
      </c>
      <c r="G44" s="13">
        <f t="shared" si="30"/>
        <v>366.97999999999877</v>
      </c>
      <c r="H44" s="13">
        <f t="shared" si="31"/>
        <v>2.6020000000000247</v>
      </c>
      <c r="I44" s="13">
        <f t="shared" si="24"/>
        <v>25.239999999999977</v>
      </c>
      <c r="J44" s="13">
        <f t="shared" si="32"/>
        <v>367.4799999999983</v>
      </c>
      <c r="K44" s="13">
        <f t="shared" si="33"/>
        <v>3.102000000000014</v>
      </c>
      <c r="L44" s="13">
        <f t="shared" si="25"/>
        <v>47.77999999999995</v>
      </c>
      <c r="M44" s="12"/>
      <c r="N44" s="2"/>
      <c r="O44" s="2"/>
      <c r="P44" s="16"/>
      <c r="Q44" s="2"/>
      <c r="R44" s="2"/>
      <c r="S44" s="2"/>
      <c r="T44" s="2"/>
      <c r="U44" s="2"/>
    </row>
    <row r="45" spans="1:21" ht="16.5" customHeight="1">
      <c r="A45" s="13">
        <f t="shared" si="26"/>
        <v>365.98999999999967</v>
      </c>
      <c r="B45" s="13">
        <f t="shared" si="27"/>
        <v>1.6120000000000372</v>
      </c>
      <c r="C45" s="13">
        <f t="shared" si="22"/>
        <v>0.9600000000000005</v>
      </c>
      <c r="D45" s="13">
        <f t="shared" si="28"/>
        <v>366.4899999999992</v>
      </c>
      <c r="E45" s="13">
        <f t="shared" si="29"/>
        <v>2.112000000000035</v>
      </c>
      <c r="F45" s="13">
        <f t="shared" si="23"/>
        <v>9.250000000000004</v>
      </c>
      <c r="G45" s="13">
        <f t="shared" si="30"/>
        <v>366.98999999999876</v>
      </c>
      <c r="H45" s="13">
        <f t="shared" si="31"/>
        <v>2.6120000000000245</v>
      </c>
      <c r="I45" s="13">
        <f t="shared" si="24"/>
        <v>25.619999999999976</v>
      </c>
      <c r="J45" s="13">
        <f t="shared" si="32"/>
        <v>367.4899999999983</v>
      </c>
      <c r="K45" s="13">
        <f t="shared" si="33"/>
        <v>3.112000000000014</v>
      </c>
      <c r="L45" s="13">
        <f t="shared" si="25"/>
        <v>48.31499999999995</v>
      </c>
      <c r="M45" s="12"/>
      <c r="N45" s="2"/>
      <c r="O45" s="2"/>
      <c r="P45" s="17"/>
      <c r="Q45" s="2"/>
      <c r="R45" s="2"/>
      <c r="S45" s="2"/>
      <c r="T45" s="2"/>
      <c r="U45" s="2"/>
    </row>
    <row r="46" spans="1:21" ht="16.5" customHeight="1">
      <c r="A46" s="14">
        <f t="shared" si="26"/>
        <v>365.99999999999966</v>
      </c>
      <c r="B46" s="14">
        <f t="shared" si="27"/>
        <v>1.6220000000000372</v>
      </c>
      <c r="C46" s="14">
        <f t="shared" si="22"/>
        <v>1.0000000000000004</v>
      </c>
      <c r="D46" s="14">
        <f t="shared" si="28"/>
        <v>366.4999999999992</v>
      </c>
      <c r="E46" s="14">
        <f t="shared" si="29"/>
        <v>2.122000000000035</v>
      </c>
      <c r="F46" s="14">
        <f t="shared" si="23"/>
        <v>9.500000000000004</v>
      </c>
      <c r="G46" s="14">
        <f t="shared" si="30"/>
        <v>366.99999999999875</v>
      </c>
      <c r="H46" s="14">
        <f t="shared" si="31"/>
        <v>2.6220000000000243</v>
      </c>
      <c r="I46" s="14">
        <f t="shared" si="24"/>
        <v>25.999999999999975</v>
      </c>
      <c r="J46" s="14">
        <f t="shared" si="32"/>
        <v>367.4999999999983</v>
      </c>
      <c r="K46" s="14">
        <f t="shared" si="33"/>
        <v>3.1220000000000137</v>
      </c>
      <c r="L46" s="14">
        <f t="shared" si="25"/>
        <v>48.849999999999945</v>
      </c>
      <c r="M46" s="12"/>
      <c r="N46" s="2"/>
      <c r="O46" s="2"/>
      <c r="P46" s="18"/>
      <c r="Q46" s="2"/>
      <c r="R46" s="2"/>
      <c r="S46" s="2"/>
      <c r="T46" s="2"/>
      <c r="U46" s="2"/>
    </row>
    <row r="47" spans="1:21" ht="16.5" customHeight="1">
      <c r="A47" s="10">
        <f t="shared" si="26"/>
        <v>366.00999999999965</v>
      </c>
      <c r="B47" s="10">
        <f t="shared" si="27"/>
        <v>1.6320000000000372</v>
      </c>
      <c r="C47" s="10">
        <f aca="true" t="shared" si="34" ref="C47:C55">+C46+$N$10/10</f>
        <v>1.1000000000000005</v>
      </c>
      <c r="D47" s="10">
        <f t="shared" si="28"/>
        <v>366.5099999999992</v>
      </c>
      <c r="E47" s="10">
        <f t="shared" si="29"/>
        <v>2.1320000000000348</v>
      </c>
      <c r="F47" s="10">
        <f aca="true" t="shared" si="35" ref="F47:F55">+F46+$N$15/10</f>
        <v>9.780000000000003</v>
      </c>
      <c r="G47" s="10">
        <f t="shared" si="30"/>
        <v>367.00999999999874</v>
      </c>
      <c r="H47" s="10">
        <f t="shared" si="31"/>
        <v>2.632000000000024</v>
      </c>
      <c r="I47" s="10">
        <f aca="true" t="shared" si="36" ref="I47:I55">+I46+$N$20/10</f>
        <v>26.399999999999974</v>
      </c>
      <c r="J47" s="10">
        <f t="shared" si="32"/>
        <v>367.5099999999983</v>
      </c>
      <c r="K47" s="10">
        <f t="shared" si="33"/>
        <v>3.1320000000000134</v>
      </c>
      <c r="L47" s="10">
        <f>+L46+$N$25/10</f>
        <v>49.38499999999994</v>
      </c>
      <c r="M47" s="12"/>
      <c r="N47" s="2"/>
      <c r="O47" s="2"/>
      <c r="P47" s="18"/>
      <c r="Q47" s="2"/>
      <c r="R47" s="2"/>
      <c r="S47" s="2"/>
      <c r="T47" s="2"/>
      <c r="U47" s="2"/>
    </row>
    <row r="48" spans="1:21" ht="16.5" customHeight="1">
      <c r="A48" s="13">
        <f t="shared" si="26"/>
        <v>366.01999999999964</v>
      </c>
      <c r="B48" s="13">
        <f t="shared" si="27"/>
        <v>1.6420000000000372</v>
      </c>
      <c r="C48" s="13">
        <f t="shared" si="34"/>
        <v>1.2000000000000006</v>
      </c>
      <c r="D48" s="13">
        <f t="shared" si="28"/>
        <v>366.5199999999992</v>
      </c>
      <c r="E48" s="13">
        <f t="shared" si="29"/>
        <v>2.1420000000000345</v>
      </c>
      <c r="F48" s="13">
        <f t="shared" si="35"/>
        <v>10.060000000000002</v>
      </c>
      <c r="G48" s="13">
        <f t="shared" si="30"/>
        <v>367.01999999999873</v>
      </c>
      <c r="H48" s="13">
        <f t="shared" si="31"/>
        <v>2.642000000000024</v>
      </c>
      <c r="I48" s="13">
        <f t="shared" si="36"/>
        <v>26.799999999999972</v>
      </c>
      <c r="J48" s="13">
        <f t="shared" si="32"/>
        <v>367.5199999999983</v>
      </c>
      <c r="K48" s="13">
        <f t="shared" si="33"/>
        <v>3.1420000000000132</v>
      </c>
      <c r="L48" s="13">
        <f aca="true" t="shared" si="37" ref="L48:L55">+L47+$N$25/10</f>
        <v>49.91999999999994</v>
      </c>
      <c r="M48" s="19"/>
      <c r="N48" s="2"/>
      <c r="O48" s="2"/>
      <c r="P48" s="18"/>
      <c r="Q48" s="2"/>
      <c r="R48" s="2"/>
      <c r="S48" s="2"/>
      <c r="T48" s="2"/>
      <c r="U48" s="2"/>
    </row>
    <row r="49" spans="1:21" ht="16.5" customHeight="1">
      <c r="A49" s="13">
        <f t="shared" si="26"/>
        <v>366.02999999999963</v>
      </c>
      <c r="B49" s="13">
        <f t="shared" si="27"/>
        <v>1.6520000000000372</v>
      </c>
      <c r="C49" s="13">
        <f t="shared" si="34"/>
        <v>1.3000000000000007</v>
      </c>
      <c r="D49" s="13">
        <f t="shared" si="28"/>
        <v>366.5299999999992</v>
      </c>
      <c r="E49" s="13">
        <f t="shared" si="29"/>
        <v>2.1520000000000343</v>
      </c>
      <c r="F49" s="13">
        <f t="shared" si="35"/>
        <v>10.340000000000002</v>
      </c>
      <c r="G49" s="13">
        <f t="shared" si="30"/>
        <v>367.0299999999987</v>
      </c>
      <c r="H49" s="13">
        <f t="shared" si="31"/>
        <v>2.6520000000000237</v>
      </c>
      <c r="I49" s="13">
        <f t="shared" si="36"/>
        <v>27.19999999999997</v>
      </c>
      <c r="J49" s="13">
        <f t="shared" si="32"/>
        <v>367.52999999999827</v>
      </c>
      <c r="K49" s="13">
        <f t="shared" si="33"/>
        <v>3.152000000000013</v>
      </c>
      <c r="L49" s="13">
        <f t="shared" si="37"/>
        <v>50.454999999999934</v>
      </c>
      <c r="M49" s="19"/>
      <c r="N49" s="2"/>
      <c r="O49" s="2"/>
      <c r="P49" s="18"/>
      <c r="Q49" s="2"/>
      <c r="R49" s="2"/>
      <c r="S49" s="2"/>
      <c r="T49" s="2"/>
      <c r="U49" s="2"/>
    </row>
    <row r="50" spans="1:21" ht="16.5" customHeight="1">
      <c r="A50" s="13">
        <f t="shared" si="26"/>
        <v>366.0399999999996</v>
      </c>
      <c r="B50" s="13">
        <f t="shared" si="27"/>
        <v>1.6620000000000372</v>
      </c>
      <c r="C50" s="13">
        <f t="shared" si="34"/>
        <v>1.4000000000000008</v>
      </c>
      <c r="D50" s="13">
        <f t="shared" si="28"/>
        <v>366.53999999999917</v>
      </c>
      <c r="E50" s="13">
        <f t="shared" si="29"/>
        <v>2.162000000000034</v>
      </c>
      <c r="F50" s="13">
        <f t="shared" si="35"/>
        <v>10.620000000000001</v>
      </c>
      <c r="G50" s="13">
        <f t="shared" si="30"/>
        <v>367.0399999999987</v>
      </c>
      <c r="H50" s="13">
        <f t="shared" si="31"/>
        <v>2.6620000000000235</v>
      </c>
      <c r="I50" s="13">
        <f t="shared" si="36"/>
        <v>27.59999999999997</v>
      </c>
      <c r="J50" s="13">
        <f t="shared" si="32"/>
        <v>367.53999999999826</v>
      </c>
      <c r="K50" s="13">
        <f t="shared" si="33"/>
        <v>3.162000000000013</v>
      </c>
      <c r="L50" s="13">
        <f t="shared" si="37"/>
        <v>50.98999999999993</v>
      </c>
      <c r="M50" s="19"/>
      <c r="N50" s="20"/>
      <c r="O50" s="2"/>
      <c r="P50" s="18"/>
      <c r="Q50" s="2"/>
      <c r="R50" s="2"/>
      <c r="S50" s="2"/>
      <c r="T50" s="2"/>
      <c r="U50" s="2"/>
    </row>
    <row r="51" spans="1:21" ht="16.5" customHeight="1">
      <c r="A51" s="13">
        <f t="shared" si="26"/>
        <v>366.0499999999996</v>
      </c>
      <c r="B51" s="13">
        <f t="shared" si="27"/>
        <v>1.6720000000000372</v>
      </c>
      <c r="C51" s="13">
        <f t="shared" si="34"/>
        <v>1.5000000000000009</v>
      </c>
      <c r="D51" s="13">
        <f t="shared" si="28"/>
        <v>366.54999999999916</v>
      </c>
      <c r="E51" s="13">
        <f t="shared" si="29"/>
        <v>2.172000000000034</v>
      </c>
      <c r="F51" s="13">
        <f t="shared" si="35"/>
        <v>10.9</v>
      </c>
      <c r="G51" s="13">
        <f t="shared" si="30"/>
        <v>367.0499999999987</v>
      </c>
      <c r="H51" s="13">
        <f t="shared" si="31"/>
        <v>2.6720000000000232</v>
      </c>
      <c r="I51" s="13">
        <f t="shared" si="36"/>
        <v>27.999999999999968</v>
      </c>
      <c r="J51" s="13">
        <f t="shared" si="32"/>
        <v>367.54999999999825</v>
      </c>
      <c r="K51" s="13">
        <f t="shared" si="33"/>
        <v>3.1720000000000126</v>
      </c>
      <c r="L51" s="13">
        <f t="shared" si="37"/>
        <v>51.52499999999993</v>
      </c>
      <c r="M51" s="19"/>
      <c r="N51" s="20"/>
      <c r="O51" s="2"/>
      <c r="P51" s="18"/>
      <c r="Q51" s="2"/>
      <c r="R51" s="2"/>
      <c r="S51" s="2"/>
      <c r="T51" s="2"/>
      <c r="U51" s="2"/>
    </row>
    <row r="52" spans="1:21" ht="16.5" customHeight="1">
      <c r="A52" s="13">
        <f t="shared" si="26"/>
        <v>366.0599999999996</v>
      </c>
      <c r="B52" s="13">
        <f t="shared" si="27"/>
        <v>1.6820000000000372</v>
      </c>
      <c r="C52" s="13">
        <f t="shared" si="34"/>
        <v>1.600000000000001</v>
      </c>
      <c r="D52" s="13">
        <f t="shared" si="28"/>
        <v>366.55999999999915</v>
      </c>
      <c r="E52" s="13">
        <f t="shared" si="29"/>
        <v>2.1820000000000337</v>
      </c>
      <c r="F52" s="13">
        <f t="shared" si="35"/>
        <v>11.18</v>
      </c>
      <c r="G52" s="13">
        <f t="shared" si="30"/>
        <v>367.0599999999987</v>
      </c>
      <c r="H52" s="13">
        <f t="shared" si="31"/>
        <v>2.682000000000023</v>
      </c>
      <c r="I52" s="13">
        <f t="shared" si="36"/>
        <v>28.399999999999967</v>
      </c>
      <c r="J52" s="13">
        <f t="shared" si="32"/>
        <v>367.55999999999824</v>
      </c>
      <c r="K52" s="13">
        <f t="shared" si="33"/>
        <v>3.1820000000000124</v>
      </c>
      <c r="L52" s="13">
        <f t="shared" si="37"/>
        <v>52.059999999999924</v>
      </c>
      <c r="M52" s="19"/>
      <c r="N52" s="20"/>
      <c r="O52" s="2"/>
      <c r="P52" s="2"/>
      <c r="Q52" s="2"/>
      <c r="R52" s="2"/>
      <c r="S52" s="2"/>
      <c r="T52" s="2"/>
      <c r="U52" s="2"/>
    </row>
    <row r="53" spans="1:21" ht="16.5" customHeight="1">
      <c r="A53" s="13">
        <f t="shared" si="26"/>
        <v>366.0699999999996</v>
      </c>
      <c r="B53" s="13">
        <f t="shared" si="27"/>
        <v>1.6920000000000373</v>
      </c>
      <c r="C53" s="13">
        <f t="shared" si="34"/>
        <v>1.700000000000001</v>
      </c>
      <c r="D53" s="13">
        <f t="shared" si="28"/>
        <v>366.56999999999914</v>
      </c>
      <c r="E53" s="13">
        <f t="shared" si="29"/>
        <v>2.1920000000000335</v>
      </c>
      <c r="F53" s="13">
        <f t="shared" si="35"/>
        <v>11.459999999999999</v>
      </c>
      <c r="G53" s="13">
        <f t="shared" si="30"/>
        <v>367.0699999999987</v>
      </c>
      <c r="H53" s="13">
        <f t="shared" si="31"/>
        <v>2.692000000000023</v>
      </c>
      <c r="I53" s="13">
        <f t="shared" si="36"/>
        <v>28.799999999999965</v>
      </c>
      <c r="J53" s="13">
        <f t="shared" si="32"/>
        <v>367.56999999999823</v>
      </c>
      <c r="K53" s="13">
        <f t="shared" si="33"/>
        <v>3.192000000000012</v>
      </c>
      <c r="L53" s="13">
        <f t="shared" si="37"/>
        <v>52.59499999999992</v>
      </c>
      <c r="M53" s="19"/>
      <c r="N53" s="20"/>
      <c r="O53" s="2"/>
      <c r="P53" s="2"/>
      <c r="Q53" s="2"/>
      <c r="R53" s="2"/>
      <c r="S53" s="2"/>
      <c r="T53" s="2"/>
      <c r="U53" s="2"/>
    </row>
    <row r="54" spans="1:21" ht="16.5" customHeight="1">
      <c r="A54" s="15">
        <f t="shared" si="26"/>
        <v>366.0799999999996</v>
      </c>
      <c r="B54" s="15">
        <f t="shared" si="27"/>
        <v>1.7020000000000373</v>
      </c>
      <c r="C54" s="15">
        <f t="shared" si="34"/>
        <v>1.8000000000000012</v>
      </c>
      <c r="D54" s="13">
        <f t="shared" si="28"/>
        <v>366.57999999999913</v>
      </c>
      <c r="E54" s="13">
        <f t="shared" si="29"/>
        <v>2.2020000000000333</v>
      </c>
      <c r="F54" s="13">
        <f t="shared" si="35"/>
        <v>11.739999999999998</v>
      </c>
      <c r="G54" s="15">
        <f t="shared" si="30"/>
        <v>367.0799999999987</v>
      </c>
      <c r="H54" s="15">
        <f t="shared" si="31"/>
        <v>2.7020000000000226</v>
      </c>
      <c r="I54" s="13">
        <f t="shared" si="36"/>
        <v>29.199999999999964</v>
      </c>
      <c r="J54" s="13">
        <f t="shared" si="32"/>
        <v>367.5799999999982</v>
      </c>
      <c r="K54" s="13">
        <f t="shared" si="33"/>
        <v>3.202000000000012</v>
      </c>
      <c r="L54" s="13">
        <f t="shared" si="37"/>
        <v>53.12999999999992</v>
      </c>
      <c r="M54" s="19"/>
      <c r="N54" s="20"/>
      <c r="O54" s="2"/>
      <c r="P54" s="2"/>
      <c r="Q54" s="2"/>
      <c r="R54" s="2"/>
      <c r="S54" s="2"/>
      <c r="T54" s="2"/>
      <c r="U54" s="2"/>
    </row>
    <row r="55" spans="1:21" ht="16.5" customHeight="1">
      <c r="A55" s="14">
        <f t="shared" si="26"/>
        <v>366.0899999999996</v>
      </c>
      <c r="B55" s="14">
        <f t="shared" si="27"/>
        <v>1.7120000000000373</v>
      </c>
      <c r="C55" s="14">
        <f t="shared" si="34"/>
        <v>1.9000000000000012</v>
      </c>
      <c r="D55" s="14">
        <f t="shared" si="28"/>
        <v>366.5899999999991</v>
      </c>
      <c r="E55" s="14">
        <f t="shared" si="29"/>
        <v>2.212000000000033</v>
      </c>
      <c r="F55" s="14">
        <f t="shared" si="35"/>
        <v>12.019999999999998</v>
      </c>
      <c r="G55" s="14">
        <f t="shared" si="30"/>
        <v>367.08999999999867</v>
      </c>
      <c r="H55" s="14">
        <f t="shared" si="31"/>
        <v>2.7120000000000224</v>
      </c>
      <c r="I55" s="14">
        <f t="shared" si="36"/>
        <v>29.599999999999962</v>
      </c>
      <c r="J55" s="14">
        <f t="shared" si="32"/>
        <v>367.5899999999982</v>
      </c>
      <c r="K55" s="14">
        <f t="shared" si="33"/>
        <v>3.2120000000000117</v>
      </c>
      <c r="L55" s="14">
        <f t="shared" si="37"/>
        <v>53.664999999999914</v>
      </c>
      <c r="M55" s="19"/>
      <c r="N55" s="20"/>
      <c r="O55" s="2"/>
      <c r="P55" s="2"/>
      <c r="Q55" s="2"/>
      <c r="R55" s="2"/>
      <c r="S55" s="2"/>
      <c r="T55" s="2"/>
      <c r="U55" s="2"/>
    </row>
    <row r="56" spans="1:21" ht="21" customHeight="1">
      <c r="A56" s="46" t="s">
        <v>11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19"/>
      <c r="N56" s="20"/>
      <c r="O56" s="2"/>
      <c r="P56" s="2"/>
      <c r="Q56" s="2"/>
      <c r="R56" s="2"/>
      <c r="S56" s="2"/>
      <c r="T56" s="2"/>
      <c r="U56" s="2"/>
    </row>
    <row r="57" spans="1:21" ht="21" customHeight="1">
      <c r="A57" s="46" t="s">
        <v>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1"/>
      <c r="N57" s="20"/>
      <c r="O57" s="2"/>
      <c r="P57" s="2"/>
      <c r="Q57" s="2"/>
      <c r="R57" s="2"/>
      <c r="S57" s="2"/>
      <c r="T57" s="2"/>
      <c r="U57" s="2"/>
    </row>
    <row r="58" spans="1:21" ht="21" customHeight="1">
      <c r="A58" s="47" t="s">
        <v>10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"/>
      <c r="N58" s="20"/>
      <c r="O58" s="2"/>
      <c r="P58" s="2"/>
      <c r="Q58" s="2"/>
      <c r="R58" s="2"/>
      <c r="S58" s="2"/>
      <c r="T58" s="2"/>
      <c r="U58" s="2"/>
    </row>
    <row r="59" spans="1:21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4"/>
      <c r="N59" s="21"/>
      <c r="O59" s="2"/>
      <c r="P59" s="2"/>
      <c r="Q59" s="2"/>
      <c r="R59" s="2"/>
      <c r="S59" s="2"/>
      <c r="T59" s="2"/>
      <c r="U59" s="2"/>
    </row>
    <row r="60" spans="1:21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4"/>
      <c r="N60" s="21"/>
      <c r="O60" s="2"/>
      <c r="P60" s="2"/>
      <c r="Q60" s="2"/>
      <c r="R60" s="2"/>
      <c r="S60" s="2"/>
      <c r="T60" s="2"/>
      <c r="U60" s="2"/>
    </row>
    <row r="61" spans="1:21" ht="16.5" customHeight="1">
      <c r="A61" s="32">
        <f>J55+0.01</f>
        <v>367.5999999999982</v>
      </c>
      <c r="B61" s="33">
        <f>K55+0.01</f>
        <v>3.2220000000000115</v>
      </c>
      <c r="C61" s="34">
        <f>+L55+$N$25/10</f>
        <v>54.19999999999991</v>
      </c>
      <c r="D61" s="32">
        <f>+A110+0.01</f>
        <v>368.09999999999775</v>
      </c>
      <c r="E61" s="33">
        <f>B110+0.01</f>
        <v>3.722000000000001</v>
      </c>
      <c r="F61" s="34">
        <f>+C110+$N$30/10</f>
        <v>84.49999999999991</v>
      </c>
      <c r="G61" s="32">
        <f>+D110+0.01</f>
        <v>368.5999999999973</v>
      </c>
      <c r="H61" s="33">
        <f>E110+0.01</f>
        <v>4.221999999999991</v>
      </c>
      <c r="I61" s="34">
        <f>+F110+$N$35/10</f>
        <v>120.65</v>
      </c>
      <c r="J61" s="32">
        <f>+G110+0.01</f>
        <v>369.09999999999684</v>
      </c>
      <c r="K61" s="33">
        <f>H110+0.01</f>
        <v>4.72199999999998</v>
      </c>
      <c r="L61" s="34"/>
      <c r="M61" s="19"/>
      <c r="N61" s="21"/>
      <c r="O61" s="2"/>
      <c r="P61" s="2"/>
      <c r="Q61" s="2"/>
      <c r="R61" s="2"/>
      <c r="S61" s="2"/>
      <c r="T61" s="2"/>
      <c r="U61" s="2"/>
    </row>
    <row r="62" spans="1:21" ht="16.5" customHeight="1">
      <c r="A62" s="35">
        <f aca="true" t="shared" si="38" ref="A62:A110">+A61+0.01</f>
        <v>367.6099999999982</v>
      </c>
      <c r="B62" s="36">
        <f aca="true" t="shared" si="39" ref="B62:B110">B61+0.01</f>
        <v>3.2320000000000113</v>
      </c>
      <c r="C62" s="37">
        <f>+C61+$N$26/10</f>
        <v>54.75999999999991</v>
      </c>
      <c r="D62" s="35">
        <f aca="true" t="shared" si="40" ref="D62:D110">+D61+0.01</f>
        <v>368.10999999999774</v>
      </c>
      <c r="E62" s="36">
        <f aca="true" t="shared" si="41" ref="E62:E110">E61+0.01</f>
        <v>3.7320000000000007</v>
      </c>
      <c r="F62" s="37">
        <f>+F61+$N$31/10</f>
        <v>85.21499999999992</v>
      </c>
      <c r="G62" s="35">
        <f aca="true" t="shared" si="42" ref="G62:G110">+G61+0.01</f>
        <v>368.6099999999973</v>
      </c>
      <c r="H62" s="36">
        <f aca="true" t="shared" si="43" ref="H62:H110">H61+0.01</f>
        <v>4.23199999999999</v>
      </c>
      <c r="I62" s="37">
        <f>+I61+$N$36/10</f>
        <v>121.45</v>
      </c>
      <c r="J62" s="35">
        <f aca="true" t="shared" si="44" ref="J62:J110">+J61+0.01</f>
        <v>369.10999999999683</v>
      </c>
      <c r="K62" s="36">
        <f aca="true" t="shared" si="45" ref="K62:K110">K61+0.01</f>
        <v>4.73199999999998</v>
      </c>
      <c r="L62" s="37"/>
      <c r="M62" s="19"/>
      <c r="N62" s="21"/>
      <c r="O62" s="2"/>
      <c r="P62" s="2"/>
      <c r="Q62" s="2"/>
      <c r="R62" s="2"/>
      <c r="S62" s="2"/>
      <c r="T62" s="2"/>
      <c r="U62" s="2"/>
    </row>
    <row r="63" spans="1:21" ht="16.5" customHeight="1">
      <c r="A63" s="35">
        <f t="shared" si="38"/>
        <v>367.6199999999982</v>
      </c>
      <c r="B63" s="36">
        <f t="shared" si="39"/>
        <v>3.242000000000011</v>
      </c>
      <c r="C63" s="37">
        <f aca="true" t="shared" si="46" ref="C63:C71">+C62+$N$26/10</f>
        <v>55.319999999999915</v>
      </c>
      <c r="D63" s="35">
        <f t="shared" si="40"/>
        <v>368.11999999999773</v>
      </c>
      <c r="E63" s="36">
        <f t="shared" si="41"/>
        <v>3.7420000000000004</v>
      </c>
      <c r="F63" s="37">
        <f aca="true" t="shared" si="47" ref="F63:F71">+F62+$N$31/10</f>
        <v>85.92999999999992</v>
      </c>
      <c r="G63" s="35">
        <f t="shared" si="42"/>
        <v>368.6199999999973</v>
      </c>
      <c r="H63" s="36">
        <f t="shared" si="43"/>
        <v>4.24199999999999</v>
      </c>
      <c r="I63" s="37">
        <f aca="true" t="shared" si="48" ref="I63:I71">+I62+$N$36/10</f>
        <v>122.25</v>
      </c>
      <c r="J63" s="35">
        <f t="shared" si="44"/>
        <v>369.1199999999968</v>
      </c>
      <c r="K63" s="36">
        <f t="shared" si="45"/>
        <v>4.74199999999998</v>
      </c>
      <c r="L63" s="37"/>
      <c r="M63" s="19"/>
      <c r="N63" s="21"/>
      <c r="O63" s="2"/>
      <c r="P63" s="2"/>
      <c r="Q63" s="2"/>
      <c r="R63" s="2"/>
      <c r="S63" s="2"/>
      <c r="T63" s="2"/>
      <c r="U63" s="2"/>
    </row>
    <row r="64" spans="1:21" ht="16.5" customHeight="1">
      <c r="A64" s="35">
        <f t="shared" si="38"/>
        <v>367.6299999999982</v>
      </c>
      <c r="B64" s="36">
        <f t="shared" si="39"/>
        <v>3.252000000000011</v>
      </c>
      <c r="C64" s="37">
        <f t="shared" si="46"/>
        <v>55.87999999999992</v>
      </c>
      <c r="D64" s="35">
        <f t="shared" si="40"/>
        <v>368.1299999999977</v>
      </c>
      <c r="E64" s="36">
        <f t="shared" si="41"/>
        <v>3.7520000000000002</v>
      </c>
      <c r="F64" s="37">
        <f t="shared" si="47"/>
        <v>86.64499999999992</v>
      </c>
      <c r="G64" s="35">
        <f t="shared" si="42"/>
        <v>368.62999999999727</v>
      </c>
      <c r="H64" s="36">
        <f t="shared" si="43"/>
        <v>4.25199999999999</v>
      </c>
      <c r="I64" s="37">
        <f t="shared" si="48"/>
        <v>123.05</v>
      </c>
      <c r="J64" s="35">
        <f t="shared" si="44"/>
        <v>369.1299999999968</v>
      </c>
      <c r="K64" s="36">
        <f t="shared" si="45"/>
        <v>4.751999999999979</v>
      </c>
      <c r="L64" s="37"/>
      <c r="M64" s="19"/>
      <c r="N64" s="21"/>
      <c r="O64" s="2"/>
      <c r="P64" s="2"/>
      <c r="Q64" s="2"/>
      <c r="R64" s="2"/>
      <c r="S64" s="2"/>
      <c r="T64" s="2"/>
      <c r="U64" s="2"/>
    </row>
    <row r="65" spans="1:21" ht="16.5" customHeight="1">
      <c r="A65" s="35">
        <f t="shared" si="38"/>
        <v>367.63999999999817</v>
      </c>
      <c r="B65" s="36">
        <f t="shared" si="39"/>
        <v>3.2620000000000107</v>
      </c>
      <c r="C65" s="37">
        <f t="shared" si="46"/>
        <v>56.43999999999992</v>
      </c>
      <c r="D65" s="35">
        <f t="shared" si="40"/>
        <v>368.1399999999977</v>
      </c>
      <c r="E65" s="36">
        <f t="shared" si="41"/>
        <v>3.762</v>
      </c>
      <c r="F65" s="37">
        <f t="shared" si="47"/>
        <v>87.35999999999993</v>
      </c>
      <c r="G65" s="35">
        <f t="shared" si="42"/>
        <v>368.63999999999726</v>
      </c>
      <c r="H65" s="36">
        <f t="shared" si="43"/>
        <v>4.26199999999999</v>
      </c>
      <c r="I65" s="37">
        <f t="shared" si="48"/>
        <v>123.85</v>
      </c>
      <c r="J65" s="35">
        <f t="shared" si="44"/>
        <v>369.1399999999968</v>
      </c>
      <c r="K65" s="36">
        <f t="shared" si="45"/>
        <v>4.761999999999979</v>
      </c>
      <c r="L65" s="37"/>
      <c r="M65" s="19"/>
      <c r="N65" s="21"/>
      <c r="O65" s="2"/>
      <c r="P65" s="2"/>
      <c r="Q65" s="2"/>
      <c r="R65" s="2"/>
      <c r="S65" s="2"/>
      <c r="T65" s="2"/>
      <c r="U65" s="2"/>
    </row>
    <row r="66" spans="1:21" ht="16.5" customHeight="1">
      <c r="A66" s="35">
        <f t="shared" si="38"/>
        <v>367.64999999999816</v>
      </c>
      <c r="B66" s="36">
        <f t="shared" si="39"/>
        <v>3.2720000000000105</v>
      </c>
      <c r="C66" s="37">
        <f t="shared" si="46"/>
        <v>56.99999999999992</v>
      </c>
      <c r="D66" s="35">
        <f t="shared" si="40"/>
        <v>368.1499999999977</v>
      </c>
      <c r="E66" s="36">
        <f t="shared" si="41"/>
        <v>3.772</v>
      </c>
      <c r="F66" s="37">
        <f t="shared" si="47"/>
        <v>88.07499999999993</v>
      </c>
      <c r="G66" s="35">
        <f t="shared" si="42"/>
        <v>368.64999999999725</v>
      </c>
      <c r="H66" s="36">
        <f t="shared" si="43"/>
        <v>4.27199999999999</v>
      </c>
      <c r="I66" s="37">
        <f t="shared" si="48"/>
        <v>124.64999999999999</v>
      </c>
      <c r="J66" s="35">
        <f t="shared" si="44"/>
        <v>369.1499999999968</v>
      </c>
      <c r="K66" s="36">
        <f t="shared" si="45"/>
        <v>4.771999999999979</v>
      </c>
      <c r="L66" s="37"/>
      <c r="M66" s="19"/>
      <c r="N66" s="21"/>
      <c r="O66" s="2"/>
      <c r="P66" s="2"/>
      <c r="Q66" s="2"/>
      <c r="R66" s="2"/>
      <c r="S66" s="2"/>
      <c r="T66" s="2"/>
      <c r="U66" s="2"/>
    </row>
    <row r="67" spans="1:21" ht="16.5" customHeight="1">
      <c r="A67" s="35">
        <f t="shared" si="38"/>
        <v>367.65999999999815</v>
      </c>
      <c r="B67" s="36">
        <f t="shared" si="39"/>
        <v>3.2820000000000102</v>
      </c>
      <c r="C67" s="37">
        <f t="shared" si="46"/>
        <v>57.559999999999924</v>
      </c>
      <c r="D67" s="35">
        <f t="shared" si="40"/>
        <v>368.1599999999977</v>
      </c>
      <c r="E67" s="36">
        <f t="shared" si="41"/>
        <v>3.7819999999999996</v>
      </c>
      <c r="F67" s="37">
        <f t="shared" si="47"/>
        <v>88.78999999999994</v>
      </c>
      <c r="G67" s="35">
        <f t="shared" si="42"/>
        <v>368.65999999999724</v>
      </c>
      <c r="H67" s="36">
        <f t="shared" si="43"/>
        <v>4.281999999999989</v>
      </c>
      <c r="I67" s="37">
        <f t="shared" si="48"/>
        <v>125.44999999999999</v>
      </c>
      <c r="J67" s="35">
        <f t="shared" si="44"/>
        <v>369.1599999999968</v>
      </c>
      <c r="K67" s="36">
        <f t="shared" si="45"/>
        <v>4.781999999999979</v>
      </c>
      <c r="L67" s="37"/>
      <c r="M67" s="19"/>
      <c r="N67" s="21"/>
      <c r="O67" s="2"/>
      <c r="P67" s="2"/>
      <c r="Q67" s="2"/>
      <c r="R67" s="2"/>
      <c r="S67" s="2"/>
      <c r="T67" s="2"/>
      <c r="U67" s="2"/>
    </row>
    <row r="68" spans="1:21" ht="16.5" customHeight="1">
      <c r="A68" s="35">
        <f t="shared" si="38"/>
        <v>367.66999999999814</v>
      </c>
      <c r="B68" s="36">
        <f t="shared" si="39"/>
        <v>3.29200000000001</v>
      </c>
      <c r="C68" s="37">
        <f t="shared" si="46"/>
        <v>58.119999999999926</v>
      </c>
      <c r="D68" s="35">
        <f t="shared" si="40"/>
        <v>368.1699999999977</v>
      </c>
      <c r="E68" s="36">
        <f t="shared" si="41"/>
        <v>3.7919999999999994</v>
      </c>
      <c r="F68" s="37">
        <f t="shared" si="47"/>
        <v>89.50499999999994</v>
      </c>
      <c r="G68" s="35">
        <f t="shared" si="42"/>
        <v>368.66999999999723</v>
      </c>
      <c r="H68" s="36">
        <f t="shared" si="43"/>
        <v>4.291999999999989</v>
      </c>
      <c r="I68" s="37">
        <f t="shared" si="48"/>
        <v>126.24999999999999</v>
      </c>
      <c r="J68" s="35">
        <f t="shared" si="44"/>
        <v>369.1699999999968</v>
      </c>
      <c r="K68" s="36">
        <f t="shared" si="45"/>
        <v>4.7919999999999785</v>
      </c>
      <c r="L68" s="37"/>
      <c r="M68" s="19"/>
      <c r="N68" s="21"/>
      <c r="O68" s="2"/>
      <c r="P68" s="2"/>
      <c r="Q68" s="2"/>
      <c r="R68" s="2"/>
      <c r="S68" s="2"/>
      <c r="T68" s="2"/>
      <c r="U68" s="2"/>
    </row>
    <row r="69" spans="1:21" ht="16.5" customHeight="1">
      <c r="A69" s="35">
        <f t="shared" si="38"/>
        <v>367.67999999999813</v>
      </c>
      <c r="B69" s="36">
        <f t="shared" si="39"/>
        <v>3.30200000000001</v>
      </c>
      <c r="C69" s="37">
        <f t="shared" si="46"/>
        <v>58.67999999999993</v>
      </c>
      <c r="D69" s="48">
        <f t="shared" si="40"/>
        <v>368.1799999999977</v>
      </c>
      <c r="E69" s="49">
        <f t="shared" si="41"/>
        <v>3.801999999999999</v>
      </c>
      <c r="F69" s="50">
        <f t="shared" si="47"/>
        <v>90.21999999999994</v>
      </c>
      <c r="G69" s="35">
        <f t="shared" si="42"/>
        <v>368.6799999999972</v>
      </c>
      <c r="H69" s="36">
        <f t="shared" si="43"/>
        <v>4.301999999999989</v>
      </c>
      <c r="I69" s="37">
        <f t="shared" si="48"/>
        <v>127.04999999999998</v>
      </c>
      <c r="J69" s="35">
        <f t="shared" si="44"/>
        <v>369.17999999999677</v>
      </c>
      <c r="K69" s="36">
        <f t="shared" si="45"/>
        <v>4.801999999999978</v>
      </c>
      <c r="L69" s="37"/>
      <c r="M69" s="19"/>
      <c r="N69" s="21"/>
      <c r="O69" s="2"/>
      <c r="P69" s="2"/>
      <c r="Q69" s="2"/>
      <c r="R69" s="2"/>
      <c r="S69" s="2"/>
      <c r="T69" s="2"/>
      <c r="U69" s="2"/>
    </row>
    <row r="70" spans="1:21" ht="16.5" customHeight="1">
      <c r="A70" s="38">
        <f t="shared" si="38"/>
        <v>367.6899999999981</v>
      </c>
      <c r="B70" s="39">
        <f t="shared" si="39"/>
        <v>3.3120000000000096</v>
      </c>
      <c r="C70" s="37">
        <f t="shared" si="46"/>
        <v>59.23999999999993</v>
      </c>
      <c r="D70" s="38">
        <f t="shared" si="40"/>
        <v>368.18999999999767</v>
      </c>
      <c r="E70" s="39">
        <f t="shared" si="41"/>
        <v>3.811999999999999</v>
      </c>
      <c r="F70" s="37">
        <f t="shared" si="47"/>
        <v>90.93499999999995</v>
      </c>
      <c r="G70" s="38">
        <f t="shared" si="42"/>
        <v>368.6899999999972</v>
      </c>
      <c r="H70" s="39">
        <f t="shared" si="43"/>
        <v>4.311999999999989</v>
      </c>
      <c r="I70" s="37">
        <f t="shared" si="48"/>
        <v>127.84999999999998</v>
      </c>
      <c r="J70" s="38">
        <f t="shared" si="44"/>
        <v>369.18999999999676</v>
      </c>
      <c r="K70" s="39">
        <f t="shared" si="45"/>
        <v>4.811999999999978</v>
      </c>
      <c r="L70" s="37"/>
      <c r="M70" s="19"/>
      <c r="N70" s="5"/>
      <c r="O70" s="2"/>
      <c r="P70" s="2"/>
      <c r="Q70" s="2"/>
      <c r="R70" s="2"/>
      <c r="S70" s="2"/>
      <c r="T70" s="2"/>
      <c r="U70" s="2"/>
    </row>
    <row r="71" spans="1:21" ht="16.5" customHeight="1">
      <c r="A71" s="40">
        <f t="shared" si="38"/>
        <v>367.6999999999981</v>
      </c>
      <c r="B71" s="41">
        <f t="shared" si="39"/>
        <v>3.3220000000000094</v>
      </c>
      <c r="C71" s="42">
        <f t="shared" si="46"/>
        <v>59.79999999999993</v>
      </c>
      <c r="D71" s="40">
        <f t="shared" si="40"/>
        <v>368.19999999999766</v>
      </c>
      <c r="E71" s="41">
        <f t="shared" si="41"/>
        <v>3.8219999999999987</v>
      </c>
      <c r="F71" s="42">
        <f t="shared" si="47"/>
        <v>91.64999999999995</v>
      </c>
      <c r="G71" s="40">
        <f t="shared" si="42"/>
        <v>368.6999999999972</v>
      </c>
      <c r="H71" s="41">
        <f t="shared" si="43"/>
        <v>4.3219999999999885</v>
      </c>
      <c r="I71" s="42">
        <f t="shared" si="48"/>
        <v>128.64999999999998</v>
      </c>
      <c r="J71" s="40">
        <f t="shared" si="44"/>
        <v>369.19999999999675</v>
      </c>
      <c r="K71" s="41">
        <f t="shared" si="45"/>
        <v>4.821999999999978</v>
      </c>
      <c r="L71" s="42"/>
      <c r="M71" s="19"/>
      <c r="N71" s="5"/>
      <c r="O71" s="2"/>
      <c r="P71" s="2"/>
      <c r="Q71" s="2"/>
      <c r="R71" s="2"/>
      <c r="S71" s="2"/>
      <c r="T71" s="2"/>
      <c r="U71" s="2"/>
    </row>
    <row r="72" spans="1:21" ht="16.5" customHeight="1">
      <c r="A72" s="43">
        <f t="shared" si="38"/>
        <v>367.7099999999981</v>
      </c>
      <c r="B72" s="44">
        <f t="shared" si="39"/>
        <v>3.332000000000009</v>
      </c>
      <c r="C72" s="45">
        <f>+C71+$N$27/10</f>
        <v>60.359999999999935</v>
      </c>
      <c r="D72" s="43">
        <f t="shared" si="40"/>
        <v>368.20999999999765</v>
      </c>
      <c r="E72" s="44">
        <f t="shared" si="41"/>
        <v>3.8319999999999985</v>
      </c>
      <c r="F72" s="45">
        <f>+F71+$N$32/10</f>
        <v>92.36499999999995</v>
      </c>
      <c r="G72" s="43">
        <f t="shared" si="42"/>
        <v>368.7099999999972</v>
      </c>
      <c r="H72" s="44">
        <f t="shared" si="43"/>
        <v>4.331999999999988</v>
      </c>
      <c r="I72" s="45">
        <f>+I71+$N$37/10</f>
        <v>129.45</v>
      </c>
      <c r="J72" s="43">
        <f t="shared" si="44"/>
        <v>369.20999999999674</v>
      </c>
      <c r="K72" s="44">
        <f t="shared" si="45"/>
        <v>4.831999999999978</v>
      </c>
      <c r="L72" s="45"/>
      <c r="M72" s="19"/>
      <c r="N72" s="5"/>
      <c r="O72" s="2"/>
      <c r="P72" s="2"/>
      <c r="Q72" s="2"/>
      <c r="R72" s="2"/>
      <c r="S72" s="2"/>
      <c r="T72" s="2"/>
      <c r="U72" s="2"/>
    </row>
    <row r="73" spans="1:21" ht="16.5" customHeight="1">
      <c r="A73" s="35">
        <f t="shared" si="38"/>
        <v>367.7199999999981</v>
      </c>
      <c r="B73" s="36">
        <f t="shared" si="39"/>
        <v>3.342000000000009</v>
      </c>
      <c r="C73" s="37">
        <f aca="true" t="shared" si="49" ref="C73:C81">+C72+$N$27/10</f>
        <v>60.91999999999994</v>
      </c>
      <c r="D73" s="35">
        <f t="shared" si="40"/>
        <v>368.21999999999764</v>
      </c>
      <c r="E73" s="36">
        <f t="shared" si="41"/>
        <v>3.8419999999999983</v>
      </c>
      <c r="F73" s="37">
        <f aca="true" t="shared" si="50" ref="F73:F81">+F72+$N$32/10</f>
        <v>93.07999999999996</v>
      </c>
      <c r="G73" s="35">
        <f t="shared" si="42"/>
        <v>368.7199999999972</v>
      </c>
      <c r="H73" s="36">
        <f t="shared" si="43"/>
        <v>4.341999999999988</v>
      </c>
      <c r="I73" s="37">
        <f aca="true" t="shared" si="51" ref="I73:I81">+I72+$N$37/10</f>
        <v>130.25</v>
      </c>
      <c r="J73" s="35">
        <f t="shared" si="44"/>
        <v>369.21999999999673</v>
      </c>
      <c r="K73" s="36">
        <f t="shared" si="45"/>
        <v>4.841999999999977</v>
      </c>
      <c r="L73" s="37"/>
      <c r="M73" s="19"/>
      <c r="N73" s="5"/>
      <c r="O73" s="2"/>
      <c r="P73" s="2"/>
      <c r="Q73" s="2"/>
      <c r="R73" s="2"/>
      <c r="S73" s="2"/>
      <c r="T73" s="2"/>
      <c r="U73" s="2"/>
    </row>
    <row r="74" spans="1:21" ht="16.5" customHeight="1">
      <c r="A74" s="35">
        <f t="shared" si="38"/>
        <v>367.7299999999981</v>
      </c>
      <c r="B74" s="36">
        <f t="shared" si="39"/>
        <v>3.3520000000000088</v>
      </c>
      <c r="C74" s="37">
        <f t="shared" si="49"/>
        <v>61.47999999999994</v>
      </c>
      <c r="D74" s="35">
        <f t="shared" si="40"/>
        <v>368.22999999999763</v>
      </c>
      <c r="E74" s="36">
        <f t="shared" si="41"/>
        <v>3.851999999999998</v>
      </c>
      <c r="F74" s="37">
        <f t="shared" si="50"/>
        <v>93.79499999999996</v>
      </c>
      <c r="G74" s="35">
        <f t="shared" si="42"/>
        <v>368.7299999999972</v>
      </c>
      <c r="H74" s="36">
        <f t="shared" si="43"/>
        <v>4.351999999999988</v>
      </c>
      <c r="I74" s="37">
        <f t="shared" si="51"/>
        <v>131.05</v>
      </c>
      <c r="J74" s="35">
        <f t="shared" si="44"/>
        <v>369.2299999999967</v>
      </c>
      <c r="K74" s="36">
        <f t="shared" si="45"/>
        <v>4.851999999999977</v>
      </c>
      <c r="L74" s="37"/>
      <c r="M74" s="19"/>
      <c r="N74" s="5"/>
      <c r="O74" s="2"/>
      <c r="P74" s="2"/>
      <c r="Q74" s="2"/>
      <c r="R74" s="2"/>
      <c r="S74" s="2"/>
      <c r="T74" s="2"/>
      <c r="U74" s="2"/>
    </row>
    <row r="75" spans="1:21" ht="16.5" customHeight="1">
      <c r="A75" s="35">
        <f t="shared" si="38"/>
        <v>367.7399999999981</v>
      </c>
      <c r="B75" s="36">
        <f t="shared" si="39"/>
        <v>3.3620000000000085</v>
      </c>
      <c r="C75" s="37">
        <f t="shared" si="49"/>
        <v>62.03999999999994</v>
      </c>
      <c r="D75" s="35">
        <f t="shared" si="40"/>
        <v>368.2399999999976</v>
      </c>
      <c r="E75" s="36">
        <f t="shared" si="41"/>
        <v>3.861999999999998</v>
      </c>
      <c r="F75" s="37">
        <f t="shared" si="50"/>
        <v>94.50999999999996</v>
      </c>
      <c r="G75" s="35">
        <f t="shared" si="42"/>
        <v>368.73999999999717</v>
      </c>
      <c r="H75" s="36">
        <f t="shared" si="43"/>
        <v>4.361999999999988</v>
      </c>
      <c r="I75" s="37">
        <f t="shared" si="51"/>
        <v>131.85000000000002</v>
      </c>
      <c r="J75" s="35">
        <f t="shared" si="44"/>
        <v>369.2399999999967</v>
      </c>
      <c r="K75" s="36">
        <f t="shared" si="45"/>
        <v>4.861999999999977</v>
      </c>
      <c r="L75" s="37"/>
      <c r="M75" s="19"/>
      <c r="N75" s="5"/>
      <c r="O75" s="2"/>
      <c r="P75" s="2"/>
      <c r="Q75" s="2"/>
      <c r="R75" s="2"/>
      <c r="S75" s="2"/>
      <c r="T75" s="2"/>
      <c r="U75" s="2"/>
    </row>
    <row r="76" spans="1:21" ht="16.5" customHeight="1">
      <c r="A76" s="35">
        <f t="shared" si="38"/>
        <v>367.74999999999807</v>
      </c>
      <c r="B76" s="36">
        <f t="shared" si="39"/>
        <v>3.3720000000000083</v>
      </c>
      <c r="C76" s="37">
        <f t="shared" si="49"/>
        <v>62.599999999999945</v>
      </c>
      <c r="D76" s="35">
        <f t="shared" si="40"/>
        <v>368.2499999999976</v>
      </c>
      <c r="E76" s="36">
        <f t="shared" si="41"/>
        <v>3.8719999999999977</v>
      </c>
      <c r="F76" s="37">
        <f t="shared" si="50"/>
        <v>95.22499999999997</v>
      </c>
      <c r="G76" s="35">
        <f t="shared" si="42"/>
        <v>368.74999999999716</v>
      </c>
      <c r="H76" s="36">
        <f t="shared" si="43"/>
        <v>4.3719999999999875</v>
      </c>
      <c r="I76" s="37">
        <f t="shared" si="51"/>
        <v>132.65000000000003</v>
      </c>
      <c r="J76" s="35">
        <f t="shared" si="44"/>
        <v>369.2499999999967</v>
      </c>
      <c r="K76" s="36">
        <f t="shared" si="45"/>
        <v>4.871999999999977</v>
      </c>
      <c r="L76" s="37"/>
      <c r="M76" s="19"/>
      <c r="N76" s="5"/>
      <c r="O76" s="2"/>
      <c r="P76" s="2"/>
      <c r="Q76" s="2"/>
      <c r="R76" s="2"/>
      <c r="S76" s="2"/>
      <c r="T76" s="2"/>
      <c r="U76" s="2"/>
    </row>
    <row r="77" spans="1:21" ht="16.5" customHeight="1">
      <c r="A77" s="35">
        <f t="shared" si="38"/>
        <v>367.75999999999806</v>
      </c>
      <c r="B77" s="36">
        <f t="shared" si="39"/>
        <v>3.382000000000008</v>
      </c>
      <c r="C77" s="37">
        <f t="shared" si="49"/>
        <v>63.15999999999995</v>
      </c>
      <c r="D77" s="35">
        <f t="shared" si="40"/>
        <v>368.2599999999976</v>
      </c>
      <c r="E77" s="36">
        <f t="shared" si="41"/>
        <v>3.8819999999999975</v>
      </c>
      <c r="F77" s="37">
        <f t="shared" si="50"/>
        <v>95.93999999999997</v>
      </c>
      <c r="G77" s="35">
        <f t="shared" si="42"/>
        <v>368.75999999999715</v>
      </c>
      <c r="H77" s="36">
        <f t="shared" si="43"/>
        <v>4.381999999999987</v>
      </c>
      <c r="I77" s="37">
        <f t="shared" si="51"/>
        <v>133.45000000000005</v>
      </c>
      <c r="J77" s="35">
        <f t="shared" si="44"/>
        <v>369.2599999999967</v>
      </c>
      <c r="K77" s="36">
        <f t="shared" si="45"/>
        <v>4.881999999999977</v>
      </c>
      <c r="L77" s="37"/>
      <c r="M77" s="19"/>
      <c r="N77" s="5"/>
      <c r="O77" s="2"/>
      <c r="P77" s="2"/>
      <c r="Q77" s="2"/>
      <c r="R77" s="2"/>
      <c r="S77" s="2"/>
      <c r="T77" s="2"/>
      <c r="U77" s="2"/>
    </row>
    <row r="78" spans="1:21" ht="16.5" customHeight="1">
      <c r="A78" s="35">
        <f t="shared" si="38"/>
        <v>367.76999999999805</v>
      </c>
      <c r="B78" s="36">
        <f t="shared" si="39"/>
        <v>3.392000000000008</v>
      </c>
      <c r="C78" s="37">
        <f t="shared" si="49"/>
        <v>63.71999999999995</v>
      </c>
      <c r="D78" s="35">
        <f t="shared" si="40"/>
        <v>368.2699999999976</v>
      </c>
      <c r="E78" s="36">
        <f t="shared" si="41"/>
        <v>3.8919999999999972</v>
      </c>
      <c r="F78" s="37">
        <f t="shared" si="50"/>
        <v>96.65499999999997</v>
      </c>
      <c r="G78" s="35">
        <f t="shared" si="42"/>
        <v>368.76999999999714</v>
      </c>
      <c r="H78" s="36">
        <f t="shared" si="43"/>
        <v>4.391999999999987</v>
      </c>
      <c r="I78" s="37">
        <f t="shared" si="51"/>
        <v>134.25000000000006</v>
      </c>
      <c r="J78" s="35">
        <f t="shared" si="44"/>
        <v>369.2699999999967</v>
      </c>
      <c r="K78" s="36">
        <f t="shared" si="45"/>
        <v>4.891999999999976</v>
      </c>
      <c r="L78" s="37"/>
      <c r="M78" s="19"/>
      <c r="N78" s="5"/>
      <c r="O78" s="2"/>
      <c r="P78" s="2"/>
      <c r="Q78" s="2"/>
      <c r="R78" s="2"/>
      <c r="S78" s="2"/>
      <c r="T78" s="2"/>
      <c r="U78" s="2"/>
    </row>
    <row r="79" spans="1:21" ht="16.5" customHeight="1">
      <c r="A79" s="35">
        <f t="shared" si="38"/>
        <v>367.77999999999804</v>
      </c>
      <c r="B79" s="36">
        <f t="shared" si="39"/>
        <v>3.4020000000000077</v>
      </c>
      <c r="C79" s="37">
        <f t="shared" si="49"/>
        <v>64.27999999999994</v>
      </c>
      <c r="D79" s="35">
        <f t="shared" si="40"/>
        <v>368.2799999999976</v>
      </c>
      <c r="E79" s="36">
        <f t="shared" si="41"/>
        <v>3.901999999999997</v>
      </c>
      <c r="F79" s="37">
        <f t="shared" si="50"/>
        <v>97.36999999999998</v>
      </c>
      <c r="G79" s="35">
        <f t="shared" si="42"/>
        <v>368.77999999999713</v>
      </c>
      <c r="H79" s="36">
        <f t="shared" si="43"/>
        <v>4.401999999999987</v>
      </c>
      <c r="I79" s="37">
        <f t="shared" si="51"/>
        <v>135.05000000000007</v>
      </c>
      <c r="J79" s="35">
        <f t="shared" si="44"/>
        <v>369.2799999999967</v>
      </c>
      <c r="K79" s="36">
        <f t="shared" si="45"/>
        <v>4.901999999999976</v>
      </c>
      <c r="L79" s="37"/>
      <c r="M79" s="19"/>
      <c r="N79" s="5"/>
      <c r="O79" s="2"/>
      <c r="P79" s="2"/>
      <c r="Q79" s="2"/>
      <c r="R79" s="2"/>
      <c r="S79" s="2"/>
      <c r="T79" s="2"/>
      <c r="U79" s="2"/>
    </row>
    <row r="80" spans="1:21" ht="16.5" customHeight="1">
      <c r="A80" s="38">
        <f t="shared" si="38"/>
        <v>367.78999999999803</v>
      </c>
      <c r="B80" s="39">
        <f t="shared" si="39"/>
        <v>3.4120000000000075</v>
      </c>
      <c r="C80" s="37">
        <f t="shared" si="49"/>
        <v>64.83999999999995</v>
      </c>
      <c r="D80" s="38">
        <f t="shared" si="40"/>
        <v>368.2899999999976</v>
      </c>
      <c r="E80" s="39">
        <f t="shared" si="41"/>
        <v>3.911999999999997</v>
      </c>
      <c r="F80" s="37">
        <f t="shared" si="50"/>
        <v>98.08499999999998</v>
      </c>
      <c r="G80" s="38">
        <f t="shared" si="42"/>
        <v>368.7899999999971</v>
      </c>
      <c r="H80" s="39">
        <f t="shared" si="43"/>
        <v>4.411999999999987</v>
      </c>
      <c r="I80" s="37">
        <f t="shared" si="51"/>
        <v>135.85000000000008</v>
      </c>
      <c r="J80" s="38">
        <f t="shared" si="44"/>
        <v>369.28999999999667</v>
      </c>
      <c r="K80" s="39">
        <f t="shared" si="45"/>
        <v>4.911999999999976</v>
      </c>
      <c r="L80" s="37"/>
      <c r="M80" s="19"/>
      <c r="N80" s="5"/>
      <c r="O80" s="2"/>
      <c r="P80" s="2"/>
      <c r="Q80" s="2"/>
      <c r="R80" s="2"/>
      <c r="S80" s="2"/>
      <c r="T80" s="2"/>
      <c r="U80" s="2"/>
    </row>
    <row r="81" spans="1:21" ht="16.5" customHeight="1">
      <c r="A81" s="40">
        <f t="shared" si="38"/>
        <v>367.799999999998</v>
      </c>
      <c r="B81" s="41">
        <f t="shared" si="39"/>
        <v>3.4220000000000073</v>
      </c>
      <c r="C81" s="42">
        <f t="shared" si="49"/>
        <v>65.39999999999995</v>
      </c>
      <c r="D81" s="40">
        <f t="shared" si="40"/>
        <v>368.29999999999757</v>
      </c>
      <c r="E81" s="41">
        <f t="shared" si="41"/>
        <v>3.9219999999999966</v>
      </c>
      <c r="F81" s="42">
        <f t="shared" si="50"/>
        <v>98.79999999999998</v>
      </c>
      <c r="G81" s="40">
        <f t="shared" si="42"/>
        <v>368.7999999999971</v>
      </c>
      <c r="H81" s="41">
        <f t="shared" si="43"/>
        <v>4.421999999999986</v>
      </c>
      <c r="I81" s="42">
        <f t="shared" si="51"/>
        <v>136.6500000000001</v>
      </c>
      <c r="J81" s="40">
        <f t="shared" si="44"/>
        <v>369.29999999999666</v>
      </c>
      <c r="K81" s="41">
        <f t="shared" si="45"/>
        <v>4.921999999999976</v>
      </c>
      <c r="L81" s="42"/>
      <c r="M81" s="19"/>
      <c r="N81" s="5"/>
      <c r="O81" s="2"/>
      <c r="P81" s="2"/>
      <c r="Q81" s="2"/>
      <c r="R81" s="2"/>
      <c r="S81" s="2"/>
      <c r="T81" s="2"/>
      <c r="U81" s="2"/>
    </row>
    <row r="82" spans="1:21" ht="16.5" customHeight="1">
      <c r="A82" s="43">
        <f t="shared" si="38"/>
        <v>367.809999999998</v>
      </c>
      <c r="B82" s="44">
        <f t="shared" si="39"/>
        <v>3.432000000000007</v>
      </c>
      <c r="C82" s="45">
        <f>+C81+$N$28/10</f>
        <v>66.02999999999994</v>
      </c>
      <c r="D82" s="43">
        <f t="shared" si="40"/>
        <v>368.30999999999756</v>
      </c>
      <c r="E82" s="44">
        <f t="shared" si="41"/>
        <v>3.9319999999999964</v>
      </c>
      <c r="F82" s="45">
        <f>+F81+$N$33/10</f>
        <v>99.51499999999999</v>
      </c>
      <c r="G82" s="43">
        <f t="shared" si="42"/>
        <v>368.8099999999971</v>
      </c>
      <c r="H82" s="44">
        <f t="shared" si="43"/>
        <v>4.431999999999986</v>
      </c>
      <c r="I82" s="45">
        <f>+I81+$N$38/10</f>
        <v>137.4500000000001</v>
      </c>
      <c r="J82" s="43">
        <f t="shared" si="44"/>
        <v>369.30999999999665</v>
      </c>
      <c r="K82" s="44">
        <f t="shared" si="45"/>
        <v>4.9319999999999755</v>
      </c>
      <c r="L82" s="45"/>
      <c r="M82" s="19"/>
      <c r="N82" s="5"/>
      <c r="O82" s="2"/>
      <c r="P82" s="2"/>
      <c r="Q82" s="2"/>
      <c r="R82" s="2"/>
      <c r="S82" s="2"/>
      <c r="T82" s="2"/>
      <c r="U82" s="2"/>
    </row>
    <row r="83" spans="1:21" ht="16.5" customHeight="1">
      <c r="A83" s="35">
        <f t="shared" si="38"/>
        <v>367.819999999998</v>
      </c>
      <c r="B83" s="36">
        <f t="shared" si="39"/>
        <v>3.442000000000007</v>
      </c>
      <c r="C83" s="37">
        <f aca="true" t="shared" si="52" ref="C83:C91">+C82+$N$28/10</f>
        <v>66.65999999999994</v>
      </c>
      <c r="D83" s="35">
        <f t="shared" si="40"/>
        <v>368.31999999999755</v>
      </c>
      <c r="E83" s="36">
        <f t="shared" si="41"/>
        <v>3.941999999999996</v>
      </c>
      <c r="F83" s="37">
        <f aca="true" t="shared" si="53" ref="F83:F91">+F82+$N$33/10</f>
        <v>100.22999999999999</v>
      </c>
      <c r="G83" s="35">
        <f t="shared" si="42"/>
        <v>368.8199999999971</v>
      </c>
      <c r="H83" s="36">
        <f t="shared" si="43"/>
        <v>4.441999999999986</v>
      </c>
      <c r="I83" s="37">
        <f aca="true" t="shared" si="54" ref="I83:I91">+I82+$N$38/10</f>
        <v>138.2500000000001</v>
      </c>
      <c r="J83" s="35">
        <f t="shared" si="44"/>
        <v>369.31999999999664</v>
      </c>
      <c r="K83" s="36">
        <f t="shared" si="45"/>
        <v>4.941999999999975</v>
      </c>
      <c r="L83" s="37"/>
      <c r="M83" s="19"/>
      <c r="N83" s="5"/>
      <c r="O83" s="2"/>
      <c r="P83" s="2"/>
      <c r="Q83" s="2"/>
      <c r="R83" s="2"/>
      <c r="S83" s="2"/>
      <c r="T83" s="2"/>
      <c r="U83" s="2"/>
    </row>
    <row r="84" spans="1:21" ht="16.5" customHeight="1">
      <c r="A84" s="35">
        <f t="shared" si="38"/>
        <v>367.829999999998</v>
      </c>
      <c r="B84" s="36">
        <f t="shared" si="39"/>
        <v>3.4520000000000066</v>
      </c>
      <c r="C84" s="37">
        <f t="shared" si="52"/>
        <v>67.28999999999994</v>
      </c>
      <c r="D84" s="35">
        <f t="shared" si="40"/>
        <v>368.32999999999754</v>
      </c>
      <c r="E84" s="36">
        <f t="shared" si="41"/>
        <v>3.951999999999996</v>
      </c>
      <c r="F84" s="37">
        <f t="shared" si="53"/>
        <v>100.945</v>
      </c>
      <c r="G84" s="35">
        <f t="shared" si="42"/>
        <v>368.8299999999971</v>
      </c>
      <c r="H84" s="36">
        <f t="shared" si="43"/>
        <v>4.451999999999986</v>
      </c>
      <c r="I84" s="37">
        <f t="shared" si="54"/>
        <v>139.05000000000013</v>
      </c>
      <c r="J84" s="35">
        <f t="shared" si="44"/>
        <v>369.32999999999663</v>
      </c>
      <c r="K84" s="36">
        <f t="shared" si="45"/>
        <v>4.951999999999975</v>
      </c>
      <c r="L84" s="37"/>
      <c r="M84" s="19"/>
      <c r="N84" s="5"/>
      <c r="O84" s="2"/>
      <c r="P84" s="2"/>
      <c r="Q84" s="2"/>
      <c r="R84" s="2"/>
      <c r="S84" s="2"/>
      <c r="T84" s="2"/>
      <c r="U84" s="2"/>
    </row>
    <row r="85" spans="1:21" ht="16.5" customHeight="1">
      <c r="A85" s="35">
        <f t="shared" si="38"/>
        <v>367.839999999998</v>
      </c>
      <c r="B85" s="36">
        <f t="shared" si="39"/>
        <v>3.4620000000000064</v>
      </c>
      <c r="C85" s="37">
        <f t="shared" si="52"/>
        <v>67.91999999999993</v>
      </c>
      <c r="D85" s="35">
        <f t="shared" si="40"/>
        <v>368.33999999999753</v>
      </c>
      <c r="E85" s="36">
        <f t="shared" si="41"/>
        <v>3.9619999999999957</v>
      </c>
      <c r="F85" s="37">
        <f t="shared" si="53"/>
        <v>101.66</v>
      </c>
      <c r="G85" s="35">
        <f t="shared" si="42"/>
        <v>368.8399999999971</v>
      </c>
      <c r="H85" s="36">
        <f t="shared" si="43"/>
        <v>4.4619999999999855</v>
      </c>
      <c r="I85" s="37">
        <f t="shared" si="54"/>
        <v>139.85000000000014</v>
      </c>
      <c r="J85" s="35">
        <f t="shared" si="44"/>
        <v>369.3399999999966</v>
      </c>
      <c r="K85" s="36">
        <f t="shared" si="45"/>
        <v>4.961999999999975</v>
      </c>
      <c r="L85" s="37"/>
      <c r="M85" s="19"/>
      <c r="N85" s="5"/>
      <c r="O85" s="2"/>
      <c r="P85" s="2"/>
      <c r="Q85" s="2"/>
      <c r="R85" s="2"/>
      <c r="S85" s="2"/>
      <c r="T85" s="2"/>
      <c r="U85" s="2"/>
    </row>
    <row r="86" spans="1:21" ht="16.5" customHeight="1">
      <c r="A86" s="35">
        <f t="shared" si="38"/>
        <v>367.849999999998</v>
      </c>
      <c r="B86" s="36">
        <f t="shared" si="39"/>
        <v>3.472000000000006</v>
      </c>
      <c r="C86" s="37">
        <f t="shared" si="52"/>
        <v>68.54999999999993</v>
      </c>
      <c r="D86" s="35">
        <f t="shared" si="40"/>
        <v>368.3499999999975</v>
      </c>
      <c r="E86" s="36">
        <f t="shared" si="41"/>
        <v>3.9719999999999955</v>
      </c>
      <c r="F86" s="37">
        <f t="shared" si="53"/>
        <v>102.375</v>
      </c>
      <c r="G86" s="35">
        <f t="shared" si="42"/>
        <v>368.84999999999707</v>
      </c>
      <c r="H86" s="36">
        <f t="shared" si="43"/>
        <v>4.471999999999985</v>
      </c>
      <c r="I86" s="37">
        <f t="shared" si="54"/>
        <v>140.65000000000015</v>
      </c>
      <c r="J86" s="35">
        <f t="shared" si="44"/>
        <v>369.3499999999966</v>
      </c>
      <c r="K86" s="36">
        <f t="shared" si="45"/>
        <v>4.971999999999975</v>
      </c>
      <c r="L86" s="37"/>
      <c r="M86" s="19"/>
      <c r="N86" s="5"/>
      <c r="O86" s="2"/>
      <c r="P86" s="2"/>
      <c r="Q86" s="2"/>
      <c r="R86" s="2"/>
      <c r="S86" s="2"/>
      <c r="T86" s="2"/>
      <c r="U86" s="2"/>
    </row>
    <row r="87" spans="1:21" ht="16.5" customHeight="1">
      <c r="A87" s="35">
        <f t="shared" si="38"/>
        <v>367.85999999999797</v>
      </c>
      <c r="B87" s="36">
        <f t="shared" si="39"/>
        <v>3.482000000000006</v>
      </c>
      <c r="C87" s="37">
        <f t="shared" si="52"/>
        <v>69.17999999999992</v>
      </c>
      <c r="D87" s="35">
        <f t="shared" si="40"/>
        <v>368.3599999999975</v>
      </c>
      <c r="E87" s="36">
        <f t="shared" si="41"/>
        <v>3.9819999999999953</v>
      </c>
      <c r="F87" s="37">
        <f t="shared" si="53"/>
        <v>103.09</v>
      </c>
      <c r="G87" s="35">
        <f t="shared" si="42"/>
        <v>368.85999999999706</v>
      </c>
      <c r="H87" s="36">
        <f t="shared" si="43"/>
        <v>4.481999999999985</v>
      </c>
      <c r="I87" s="37">
        <f t="shared" si="54"/>
        <v>141.45000000000016</v>
      </c>
      <c r="J87" s="35">
        <f t="shared" si="44"/>
        <v>369.3599999999966</v>
      </c>
      <c r="K87" s="36">
        <f t="shared" si="45"/>
        <v>4.9819999999999744</v>
      </c>
      <c r="L87" s="37"/>
      <c r="M87" s="19"/>
      <c r="N87" s="5"/>
      <c r="O87" s="2"/>
      <c r="P87" s="2"/>
      <c r="Q87" s="2"/>
      <c r="R87" s="2"/>
      <c r="S87" s="2"/>
      <c r="T87" s="2"/>
      <c r="U87" s="2"/>
    </row>
    <row r="88" spans="1:21" ht="16.5" customHeight="1">
      <c r="A88" s="35">
        <f t="shared" si="38"/>
        <v>367.86999999999796</v>
      </c>
      <c r="B88" s="36">
        <f t="shared" si="39"/>
        <v>3.4920000000000058</v>
      </c>
      <c r="C88" s="37">
        <f t="shared" si="52"/>
        <v>69.80999999999992</v>
      </c>
      <c r="D88" s="35">
        <f t="shared" si="40"/>
        <v>368.3699999999975</v>
      </c>
      <c r="E88" s="36">
        <f t="shared" si="41"/>
        <v>3.991999999999995</v>
      </c>
      <c r="F88" s="37">
        <f t="shared" si="53"/>
        <v>103.805</v>
      </c>
      <c r="G88" s="35">
        <f t="shared" si="42"/>
        <v>368.86999999999705</v>
      </c>
      <c r="H88" s="36">
        <f t="shared" si="43"/>
        <v>4.491999999999985</v>
      </c>
      <c r="I88" s="37">
        <f t="shared" si="54"/>
        <v>142.25000000000017</v>
      </c>
      <c r="J88" s="35">
        <f t="shared" si="44"/>
        <v>369.3699999999966</v>
      </c>
      <c r="K88" s="36">
        <f t="shared" si="45"/>
        <v>4.991999999999974</v>
      </c>
      <c r="L88" s="37"/>
      <c r="M88" s="19"/>
      <c r="N88" s="5"/>
      <c r="O88" s="2"/>
      <c r="P88" s="2"/>
      <c r="Q88" s="2"/>
      <c r="R88" s="2"/>
      <c r="S88" s="2"/>
      <c r="T88" s="2"/>
      <c r="U88" s="2"/>
    </row>
    <row r="89" spans="1:21" ht="16.5" customHeight="1">
      <c r="A89" s="35">
        <f t="shared" si="38"/>
        <v>367.87999999999795</v>
      </c>
      <c r="B89" s="36">
        <f t="shared" si="39"/>
        <v>3.5020000000000056</v>
      </c>
      <c r="C89" s="37">
        <f t="shared" si="52"/>
        <v>70.43999999999991</v>
      </c>
      <c r="D89" s="35">
        <f t="shared" si="40"/>
        <v>368.3799999999975</v>
      </c>
      <c r="E89" s="36">
        <f t="shared" si="41"/>
        <v>4.001999999999995</v>
      </c>
      <c r="F89" s="37">
        <f t="shared" si="53"/>
        <v>104.52000000000001</v>
      </c>
      <c r="G89" s="35">
        <f t="shared" si="42"/>
        <v>368.87999999999704</v>
      </c>
      <c r="H89" s="36">
        <f t="shared" si="43"/>
        <v>4.501999999999985</v>
      </c>
      <c r="I89" s="37">
        <f t="shared" si="54"/>
        <v>143.05000000000018</v>
      </c>
      <c r="J89" s="35">
        <f t="shared" si="44"/>
        <v>369.3799999999966</v>
      </c>
      <c r="K89" s="36">
        <f t="shared" si="45"/>
        <v>5.001999999999974</v>
      </c>
      <c r="L89" s="37"/>
      <c r="M89" s="19"/>
      <c r="N89" s="5"/>
      <c r="O89" s="2"/>
      <c r="P89" s="2"/>
      <c r="Q89" s="2"/>
      <c r="R89" s="2"/>
      <c r="S89" s="2"/>
      <c r="T89" s="2"/>
      <c r="U89" s="2"/>
    </row>
    <row r="90" spans="1:21" ht="16.5" customHeight="1">
      <c r="A90" s="38">
        <f t="shared" si="38"/>
        <v>367.88999999999794</v>
      </c>
      <c r="B90" s="39">
        <f t="shared" si="39"/>
        <v>3.5120000000000053</v>
      </c>
      <c r="C90" s="37">
        <f t="shared" si="52"/>
        <v>71.06999999999991</v>
      </c>
      <c r="D90" s="38">
        <f t="shared" si="40"/>
        <v>368.3899999999975</v>
      </c>
      <c r="E90" s="39">
        <f t="shared" si="41"/>
        <v>4.011999999999995</v>
      </c>
      <c r="F90" s="37">
        <f t="shared" si="53"/>
        <v>105.23500000000001</v>
      </c>
      <c r="G90" s="38">
        <f t="shared" si="42"/>
        <v>368.88999999999703</v>
      </c>
      <c r="H90" s="39">
        <f t="shared" si="43"/>
        <v>4.5119999999999845</v>
      </c>
      <c r="I90" s="37">
        <f t="shared" si="54"/>
        <v>143.8500000000002</v>
      </c>
      <c r="J90" s="38">
        <f t="shared" si="44"/>
        <v>369.3899999999966</v>
      </c>
      <c r="K90" s="39">
        <f t="shared" si="45"/>
        <v>5.011999999999974</v>
      </c>
      <c r="L90" s="37"/>
      <c r="M90" s="19"/>
      <c r="N90" s="5"/>
      <c r="O90" s="2"/>
      <c r="P90" s="2"/>
      <c r="Q90" s="2"/>
      <c r="R90" s="2"/>
      <c r="S90" s="2"/>
      <c r="T90" s="2"/>
      <c r="U90" s="2"/>
    </row>
    <row r="91" spans="1:21" ht="16.5" customHeight="1">
      <c r="A91" s="40">
        <f t="shared" si="38"/>
        <v>367.89999999999793</v>
      </c>
      <c r="B91" s="41">
        <f t="shared" si="39"/>
        <v>3.522000000000005</v>
      </c>
      <c r="C91" s="42">
        <f t="shared" si="52"/>
        <v>71.6999999999999</v>
      </c>
      <c r="D91" s="40">
        <f t="shared" si="40"/>
        <v>368.3999999999975</v>
      </c>
      <c r="E91" s="41">
        <f t="shared" si="41"/>
        <v>4.021999999999995</v>
      </c>
      <c r="F91" s="42">
        <f t="shared" si="53"/>
        <v>105.95000000000002</v>
      </c>
      <c r="G91" s="40">
        <f t="shared" si="42"/>
        <v>368.899999999997</v>
      </c>
      <c r="H91" s="41">
        <f t="shared" si="43"/>
        <v>4.521999999999984</v>
      </c>
      <c r="I91" s="42">
        <f t="shared" si="54"/>
        <v>144.6500000000002</v>
      </c>
      <c r="J91" s="40">
        <f t="shared" si="44"/>
        <v>369.39999999999657</v>
      </c>
      <c r="K91" s="41">
        <f t="shared" si="45"/>
        <v>5.021999999999974</v>
      </c>
      <c r="L91" s="42"/>
      <c r="M91" s="19"/>
      <c r="N91" s="5"/>
      <c r="O91" s="2"/>
      <c r="P91" s="2"/>
      <c r="Q91" s="2"/>
      <c r="R91" s="2"/>
      <c r="S91" s="2"/>
      <c r="T91" s="2"/>
      <c r="U91" s="2"/>
    </row>
    <row r="92" spans="1:21" ht="16.5" customHeight="1">
      <c r="A92" s="43">
        <f t="shared" si="38"/>
        <v>367.9099999999979</v>
      </c>
      <c r="B92" s="44">
        <f t="shared" si="39"/>
        <v>3.532000000000005</v>
      </c>
      <c r="C92" s="45">
        <f>+C91+$N$29/10</f>
        <v>72.3299999999999</v>
      </c>
      <c r="D92" s="43">
        <f t="shared" si="40"/>
        <v>368.40999999999747</v>
      </c>
      <c r="E92" s="44">
        <f t="shared" si="41"/>
        <v>4.031999999999995</v>
      </c>
      <c r="F92" s="45">
        <f>+F91+$N$34/10</f>
        <v>106.68500000000002</v>
      </c>
      <c r="G92" s="43">
        <f t="shared" si="42"/>
        <v>368.909999999997</v>
      </c>
      <c r="H92" s="44">
        <f t="shared" si="43"/>
        <v>4.531999999999984</v>
      </c>
      <c r="I92" s="45">
        <f>+I91+$N$39/10</f>
        <v>145.45000000000022</v>
      </c>
      <c r="J92" s="43">
        <f t="shared" si="44"/>
        <v>369.40999999999656</v>
      </c>
      <c r="K92" s="44">
        <f t="shared" si="45"/>
        <v>5.031999999999973</v>
      </c>
      <c r="L92" s="45"/>
      <c r="M92" s="19"/>
      <c r="N92" s="5"/>
      <c r="O92" s="2"/>
      <c r="P92" s="2"/>
      <c r="Q92" s="2"/>
      <c r="R92" s="2"/>
      <c r="S92" s="2"/>
      <c r="T92" s="2"/>
      <c r="U92" s="2"/>
    </row>
    <row r="93" spans="1:21" ht="16.5" customHeight="1">
      <c r="A93" s="35">
        <f t="shared" si="38"/>
        <v>367.9199999999979</v>
      </c>
      <c r="B93" s="36">
        <f t="shared" si="39"/>
        <v>3.5420000000000047</v>
      </c>
      <c r="C93" s="37">
        <f aca="true" t="shared" si="55" ref="C93:C101">+C92+$N$29/10</f>
        <v>72.9599999999999</v>
      </c>
      <c r="D93" s="35">
        <f t="shared" si="40"/>
        <v>368.41999999999746</v>
      </c>
      <c r="E93" s="36">
        <f t="shared" si="41"/>
        <v>4.0419999999999945</v>
      </c>
      <c r="F93" s="37">
        <f aca="true" t="shared" si="56" ref="F93:F101">+F92+$N$34/10</f>
        <v>107.42000000000002</v>
      </c>
      <c r="G93" s="35">
        <f t="shared" si="42"/>
        <v>368.919999999997</v>
      </c>
      <c r="H93" s="36">
        <f t="shared" si="43"/>
        <v>4.541999999999984</v>
      </c>
      <c r="I93" s="37">
        <f aca="true" t="shared" si="57" ref="I93:I101">+I92+$N$39/10</f>
        <v>146.25000000000023</v>
      </c>
      <c r="J93" s="35">
        <f t="shared" si="44"/>
        <v>369.41999999999655</v>
      </c>
      <c r="K93" s="36">
        <f t="shared" si="45"/>
        <v>5.041999999999973</v>
      </c>
      <c r="L93" s="37"/>
      <c r="M93" s="19"/>
      <c r="N93" s="5"/>
      <c r="O93" s="2"/>
      <c r="P93" s="2"/>
      <c r="Q93" s="2"/>
      <c r="R93" s="2"/>
      <c r="S93" s="2"/>
      <c r="T93" s="2"/>
      <c r="U93" s="2"/>
    </row>
    <row r="94" spans="1:21" ht="16.5" customHeight="1">
      <c r="A94" s="35">
        <f t="shared" si="38"/>
        <v>367.9299999999979</v>
      </c>
      <c r="B94" s="36">
        <f t="shared" si="39"/>
        <v>3.5520000000000045</v>
      </c>
      <c r="C94" s="37">
        <f t="shared" si="55"/>
        <v>73.58999999999989</v>
      </c>
      <c r="D94" s="35">
        <f t="shared" si="40"/>
        <v>368.42999999999745</v>
      </c>
      <c r="E94" s="36">
        <f t="shared" si="41"/>
        <v>4.051999999999994</v>
      </c>
      <c r="F94" s="37">
        <f t="shared" si="56"/>
        <v>108.15500000000002</v>
      </c>
      <c r="G94" s="35">
        <f t="shared" si="42"/>
        <v>368.929999999997</v>
      </c>
      <c r="H94" s="36">
        <f t="shared" si="43"/>
        <v>4.551999999999984</v>
      </c>
      <c r="I94" s="37">
        <f t="shared" si="57"/>
        <v>147.05000000000024</v>
      </c>
      <c r="J94" s="35">
        <f t="shared" si="44"/>
        <v>369.42999999999654</v>
      </c>
      <c r="K94" s="36">
        <f t="shared" si="45"/>
        <v>5.051999999999973</v>
      </c>
      <c r="L94" s="37"/>
      <c r="M94" s="19"/>
      <c r="N94" s="5"/>
      <c r="O94" s="2"/>
      <c r="P94" s="2"/>
      <c r="Q94" s="2"/>
      <c r="R94" s="2"/>
      <c r="S94" s="2"/>
      <c r="T94" s="2"/>
      <c r="U94" s="2"/>
    </row>
    <row r="95" spans="1:21" ht="16.5" customHeight="1">
      <c r="A95" s="35">
        <f t="shared" si="38"/>
        <v>367.9399999999979</v>
      </c>
      <c r="B95" s="36">
        <f t="shared" si="39"/>
        <v>3.5620000000000043</v>
      </c>
      <c r="C95" s="37">
        <f t="shared" si="55"/>
        <v>74.21999999999989</v>
      </c>
      <c r="D95" s="35">
        <f t="shared" si="40"/>
        <v>368.43999999999744</v>
      </c>
      <c r="E95" s="36">
        <f t="shared" si="41"/>
        <v>4.061999999999994</v>
      </c>
      <c r="F95" s="37">
        <f t="shared" si="56"/>
        <v>108.89000000000001</v>
      </c>
      <c r="G95" s="35">
        <f t="shared" si="42"/>
        <v>368.939999999997</v>
      </c>
      <c r="H95" s="36">
        <f t="shared" si="43"/>
        <v>4.561999999999983</v>
      </c>
      <c r="I95" s="37">
        <f t="shared" si="57"/>
        <v>147.85000000000025</v>
      </c>
      <c r="J95" s="35">
        <f t="shared" si="44"/>
        <v>369.43999999999653</v>
      </c>
      <c r="K95" s="36">
        <f t="shared" si="45"/>
        <v>5.061999999999973</v>
      </c>
      <c r="L95" s="37"/>
      <c r="M95" s="19"/>
      <c r="N95" s="5"/>
      <c r="O95" s="2"/>
      <c r="P95" s="2"/>
      <c r="Q95" s="2"/>
      <c r="R95" s="2"/>
      <c r="S95" s="2"/>
      <c r="T95" s="2"/>
      <c r="U95" s="2"/>
    </row>
    <row r="96" spans="1:21" ht="16.5" customHeight="1">
      <c r="A96" s="35">
        <f t="shared" si="38"/>
        <v>367.9499999999979</v>
      </c>
      <c r="B96" s="36">
        <f t="shared" si="39"/>
        <v>3.572000000000004</v>
      </c>
      <c r="C96" s="37">
        <f t="shared" si="55"/>
        <v>74.84999999999988</v>
      </c>
      <c r="D96" s="35">
        <f t="shared" si="40"/>
        <v>368.44999999999743</v>
      </c>
      <c r="E96" s="36">
        <f t="shared" si="41"/>
        <v>4.071999999999994</v>
      </c>
      <c r="F96" s="37">
        <f t="shared" si="56"/>
        <v>109.62500000000001</v>
      </c>
      <c r="G96" s="35">
        <f t="shared" si="42"/>
        <v>368.949999999997</v>
      </c>
      <c r="H96" s="36">
        <f t="shared" si="43"/>
        <v>4.571999999999983</v>
      </c>
      <c r="I96" s="37">
        <f t="shared" si="57"/>
        <v>148.65000000000026</v>
      </c>
      <c r="J96" s="35">
        <f t="shared" si="44"/>
        <v>369.4499999999965</v>
      </c>
      <c r="K96" s="36">
        <f t="shared" si="45"/>
        <v>5.0719999999999725</v>
      </c>
      <c r="L96" s="37"/>
      <c r="M96" s="19"/>
      <c r="N96" s="5"/>
      <c r="O96" s="2"/>
      <c r="P96" s="2"/>
      <c r="Q96" s="2"/>
      <c r="R96" s="2"/>
      <c r="S96" s="2"/>
      <c r="T96" s="2"/>
      <c r="U96" s="2"/>
    </row>
    <row r="97" spans="1:21" ht="16.5" customHeight="1">
      <c r="A97" s="35">
        <f t="shared" si="38"/>
        <v>367.9599999999979</v>
      </c>
      <c r="B97" s="36">
        <f t="shared" si="39"/>
        <v>3.582000000000004</v>
      </c>
      <c r="C97" s="37">
        <f t="shared" si="55"/>
        <v>75.47999999999988</v>
      </c>
      <c r="D97" s="35">
        <f t="shared" si="40"/>
        <v>368.4599999999974</v>
      </c>
      <c r="E97" s="36">
        <f t="shared" si="41"/>
        <v>4.081999999999994</v>
      </c>
      <c r="F97" s="37">
        <f t="shared" si="56"/>
        <v>110.36000000000001</v>
      </c>
      <c r="G97" s="35">
        <f t="shared" si="42"/>
        <v>368.95999999999697</v>
      </c>
      <c r="H97" s="36">
        <f t="shared" si="43"/>
        <v>4.581999999999983</v>
      </c>
      <c r="I97" s="37">
        <f t="shared" si="57"/>
        <v>149.45000000000027</v>
      </c>
      <c r="J97" s="35">
        <f t="shared" si="44"/>
        <v>369.4599999999965</v>
      </c>
      <c r="K97" s="36">
        <f t="shared" si="45"/>
        <v>5.081999999999972</v>
      </c>
      <c r="L97" s="37"/>
      <c r="M97" s="19"/>
      <c r="N97" s="5"/>
      <c r="O97" s="2"/>
      <c r="P97" s="2"/>
      <c r="Q97" s="2"/>
      <c r="R97" s="2"/>
      <c r="S97" s="2"/>
      <c r="T97" s="2"/>
      <c r="U97" s="2"/>
    </row>
    <row r="98" spans="1:21" ht="16.5" customHeight="1">
      <c r="A98" s="35">
        <f t="shared" si="38"/>
        <v>367.96999999999787</v>
      </c>
      <c r="B98" s="36">
        <f t="shared" si="39"/>
        <v>3.5920000000000036</v>
      </c>
      <c r="C98" s="37">
        <f t="shared" si="55"/>
        <v>76.10999999999987</v>
      </c>
      <c r="D98" s="35">
        <f t="shared" si="40"/>
        <v>368.4699999999974</v>
      </c>
      <c r="E98" s="36">
        <f t="shared" si="41"/>
        <v>4.091999999999993</v>
      </c>
      <c r="F98" s="37">
        <f t="shared" si="56"/>
        <v>111.09500000000001</v>
      </c>
      <c r="G98" s="35">
        <f t="shared" si="42"/>
        <v>368.96999999999696</v>
      </c>
      <c r="H98" s="36">
        <f t="shared" si="43"/>
        <v>4.591999999999983</v>
      </c>
      <c r="I98" s="37">
        <f t="shared" si="57"/>
        <v>150.25000000000028</v>
      </c>
      <c r="J98" s="35">
        <f t="shared" si="44"/>
        <v>369.4699999999965</v>
      </c>
      <c r="K98" s="36">
        <f t="shared" si="45"/>
        <v>5.091999999999972</v>
      </c>
      <c r="L98" s="37"/>
      <c r="M98" s="19"/>
      <c r="N98" s="5"/>
      <c r="O98" s="2"/>
      <c r="P98" s="2"/>
      <c r="Q98" s="2"/>
      <c r="R98" s="2"/>
      <c r="S98" s="2"/>
      <c r="T98" s="2"/>
      <c r="U98" s="2"/>
    </row>
    <row r="99" spans="1:21" ht="16.5" customHeight="1">
      <c r="A99" s="35">
        <f t="shared" si="38"/>
        <v>367.97999999999786</v>
      </c>
      <c r="B99" s="36">
        <f t="shared" si="39"/>
        <v>3.6020000000000034</v>
      </c>
      <c r="C99" s="37">
        <f t="shared" si="55"/>
        <v>76.73999999999987</v>
      </c>
      <c r="D99" s="35">
        <f t="shared" si="40"/>
        <v>368.4799999999974</v>
      </c>
      <c r="E99" s="36">
        <f t="shared" si="41"/>
        <v>4.101999999999993</v>
      </c>
      <c r="F99" s="37">
        <f t="shared" si="56"/>
        <v>111.83000000000001</v>
      </c>
      <c r="G99" s="35">
        <f t="shared" si="42"/>
        <v>368.97999999999695</v>
      </c>
      <c r="H99" s="36">
        <f t="shared" si="43"/>
        <v>4.6019999999999825</v>
      </c>
      <c r="I99" s="37">
        <f t="shared" si="57"/>
        <v>151.0500000000003</v>
      </c>
      <c r="J99" s="35">
        <f t="shared" si="44"/>
        <v>369.4799999999965</v>
      </c>
      <c r="K99" s="36">
        <f t="shared" si="45"/>
        <v>5.101999999999972</v>
      </c>
      <c r="L99" s="37"/>
      <c r="M99" s="19"/>
      <c r="N99" s="5"/>
      <c r="O99" s="2"/>
      <c r="P99" s="2"/>
      <c r="Q99" s="2"/>
      <c r="R99" s="2"/>
      <c r="S99" s="2"/>
      <c r="T99" s="2"/>
      <c r="U99" s="2"/>
    </row>
    <row r="100" spans="1:21" ht="16.5" customHeight="1">
      <c r="A100" s="38">
        <f t="shared" si="38"/>
        <v>367.98999999999785</v>
      </c>
      <c r="B100" s="39">
        <f t="shared" si="39"/>
        <v>3.612000000000003</v>
      </c>
      <c r="C100" s="37">
        <f t="shared" si="55"/>
        <v>77.36999999999986</v>
      </c>
      <c r="D100" s="38">
        <f t="shared" si="40"/>
        <v>368.4899999999974</v>
      </c>
      <c r="E100" s="39">
        <f t="shared" si="41"/>
        <v>4.111999999999993</v>
      </c>
      <c r="F100" s="37">
        <f t="shared" si="56"/>
        <v>112.56500000000001</v>
      </c>
      <c r="G100" s="38">
        <f t="shared" si="42"/>
        <v>368.98999999999694</v>
      </c>
      <c r="H100" s="39">
        <f t="shared" si="43"/>
        <v>4.611999999999982</v>
      </c>
      <c r="I100" s="37">
        <f t="shared" si="57"/>
        <v>151.8500000000003</v>
      </c>
      <c r="J100" s="38">
        <f t="shared" si="44"/>
        <v>369.4899999999965</v>
      </c>
      <c r="K100" s="39">
        <f t="shared" si="45"/>
        <v>5.111999999999972</v>
      </c>
      <c r="L100" s="37"/>
      <c r="M100" s="19"/>
      <c r="N100" s="2"/>
      <c r="O100" s="2"/>
      <c r="P100" s="2"/>
      <c r="Q100" s="2"/>
      <c r="R100" s="2"/>
      <c r="S100" s="2"/>
      <c r="T100" s="2"/>
      <c r="U100" s="2"/>
    </row>
    <row r="101" spans="1:21" ht="16.5" customHeight="1">
      <c r="A101" s="40">
        <f t="shared" si="38"/>
        <v>367.99999999999784</v>
      </c>
      <c r="B101" s="41">
        <f t="shared" si="39"/>
        <v>3.622000000000003</v>
      </c>
      <c r="C101" s="42">
        <f t="shared" si="55"/>
        <v>77.99999999999986</v>
      </c>
      <c r="D101" s="40">
        <f t="shared" si="40"/>
        <v>368.4999999999974</v>
      </c>
      <c r="E101" s="41">
        <f t="shared" si="41"/>
        <v>4.121999999999993</v>
      </c>
      <c r="F101" s="42">
        <f t="shared" si="56"/>
        <v>113.30000000000001</v>
      </c>
      <c r="G101" s="40">
        <f t="shared" si="42"/>
        <v>368.99999999999693</v>
      </c>
      <c r="H101" s="41">
        <f t="shared" si="43"/>
        <v>4.621999999999982</v>
      </c>
      <c r="I101" s="42">
        <f t="shared" si="57"/>
        <v>152.65000000000032</v>
      </c>
      <c r="J101" s="40">
        <f t="shared" si="44"/>
        <v>369.4999999999965</v>
      </c>
      <c r="K101" s="41">
        <f t="shared" si="45"/>
        <v>5.1219999999999715</v>
      </c>
      <c r="L101" s="42"/>
      <c r="M101" s="19"/>
      <c r="N101" s="2"/>
      <c r="O101" s="2"/>
      <c r="P101" s="2"/>
      <c r="Q101" s="2"/>
      <c r="R101" s="2"/>
      <c r="S101" s="2"/>
      <c r="T101" s="2"/>
      <c r="U101" s="2"/>
    </row>
    <row r="102" spans="1:21" ht="16.5" customHeight="1">
      <c r="A102" s="43">
        <f t="shared" si="38"/>
        <v>368.00999999999783</v>
      </c>
      <c r="B102" s="44">
        <f t="shared" si="39"/>
        <v>3.632000000000003</v>
      </c>
      <c r="C102" s="45">
        <f>+C101+$N$30/10</f>
        <v>78.64999999999986</v>
      </c>
      <c r="D102" s="43">
        <f t="shared" si="40"/>
        <v>368.5099999999974</v>
      </c>
      <c r="E102" s="44">
        <f t="shared" si="41"/>
        <v>4.131999999999993</v>
      </c>
      <c r="F102" s="45">
        <f>+F101+$N$35/10</f>
        <v>114.03500000000001</v>
      </c>
      <c r="G102" s="43">
        <f t="shared" si="42"/>
        <v>369.0099999999969</v>
      </c>
      <c r="H102" s="44">
        <f t="shared" si="43"/>
        <v>4.631999999999982</v>
      </c>
      <c r="I102" s="45"/>
      <c r="J102" s="43">
        <f t="shared" si="44"/>
        <v>369.50999999999647</v>
      </c>
      <c r="K102" s="44">
        <f t="shared" si="45"/>
        <v>5.131999999999971</v>
      </c>
      <c r="L102" s="45"/>
      <c r="M102" s="19"/>
      <c r="N102" s="2"/>
      <c r="O102" s="2"/>
      <c r="P102" s="2"/>
      <c r="Q102" s="2"/>
      <c r="R102" s="2"/>
      <c r="S102" s="2"/>
      <c r="T102" s="2"/>
      <c r="U102" s="2"/>
    </row>
    <row r="103" spans="1:21" ht="16.5" customHeight="1">
      <c r="A103" s="35">
        <f t="shared" si="38"/>
        <v>368.0199999999978</v>
      </c>
      <c r="B103" s="36">
        <f t="shared" si="39"/>
        <v>3.6420000000000026</v>
      </c>
      <c r="C103" s="37">
        <f aca="true" t="shared" si="58" ref="C103:C110">+C102+$N$30/10</f>
        <v>79.29999999999987</v>
      </c>
      <c r="D103" s="35">
        <f t="shared" si="40"/>
        <v>368.51999999999737</v>
      </c>
      <c r="E103" s="36">
        <f t="shared" si="41"/>
        <v>4.141999999999992</v>
      </c>
      <c r="F103" s="37">
        <f aca="true" t="shared" si="59" ref="F103:F110">+F102+$N$35/10</f>
        <v>114.77000000000001</v>
      </c>
      <c r="G103" s="35">
        <f t="shared" si="42"/>
        <v>369.0199999999969</v>
      </c>
      <c r="H103" s="36">
        <f t="shared" si="43"/>
        <v>4.641999999999982</v>
      </c>
      <c r="I103" s="37"/>
      <c r="J103" s="35">
        <f t="shared" si="44"/>
        <v>369.51999999999646</v>
      </c>
      <c r="K103" s="36">
        <f t="shared" si="45"/>
        <v>5.141999999999971</v>
      </c>
      <c r="L103" s="37"/>
      <c r="M103" s="19"/>
      <c r="N103" s="2"/>
      <c r="O103" s="2"/>
      <c r="P103" s="2"/>
      <c r="Q103" s="2"/>
      <c r="R103" s="2"/>
      <c r="S103" s="2"/>
      <c r="T103" s="2"/>
      <c r="U103" s="2"/>
    </row>
    <row r="104" spans="1:21" ht="16.5" customHeight="1">
      <c r="A104" s="35">
        <f t="shared" si="38"/>
        <v>368.0299999999978</v>
      </c>
      <c r="B104" s="36">
        <f t="shared" si="39"/>
        <v>3.6520000000000024</v>
      </c>
      <c r="C104" s="37">
        <f t="shared" si="58"/>
        <v>79.94999999999987</v>
      </c>
      <c r="D104" s="35">
        <f t="shared" si="40"/>
        <v>368.52999999999736</v>
      </c>
      <c r="E104" s="36">
        <f t="shared" si="41"/>
        <v>4.151999999999992</v>
      </c>
      <c r="F104" s="37">
        <f t="shared" si="59"/>
        <v>115.50500000000001</v>
      </c>
      <c r="G104" s="35">
        <f t="shared" si="42"/>
        <v>369.0299999999969</v>
      </c>
      <c r="H104" s="36">
        <f t="shared" si="43"/>
        <v>4.6519999999999815</v>
      </c>
      <c r="I104" s="37"/>
      <c r="J104" s="35">
        <f t="shared" si="44"/>
        <v>369.52999999999645</v>
      </c>
      <c r="K104" s="36">
        <f t="shared" si="45"/>
        <v>5.151999999999971</v>
      </c>
      <c r="L104" s="37"/>
      <c r="M104" s="19"/>
      <c r="N104" s="2"/>
      <c r="O104" s="2"/>
      <c r="P104" s="2"/>
      <c r="Q104" s="2"/>
      <c r="R104" s="2"/>
      <c r="S104" s="2"/>
      <c r="T104" s="2"/>
      <c r="U104" s="2"/>
    </row>
    <row r="105" spans="1:21" ht="16.5" customHeight="1">
      <c r="A105" s="35">
        <f t="shared" si="38"/>
        <v>368.0399999999978</v>
      </c>
      <c r="B105" s="36">
        <f t="shared" si="39"/>
        <v>3.662000000000002</v>
      </c>
      <c r="C105" s="37">
        <f t="shared" si="58"/>
        <v>80.59999999999988</v>
      </c>
      <c r="D105" s="35">
        <f t="shared" si="40"/>
        <v>368.53999999999735</v>
      </c>
      <c r="E105" s="36">
        <f t="shared" si="41"/>
        <v>4.161999999999992</v>
      </c>
      <c r="F105" s="37">
        <f t="shared" si="59"/>
        <v>116.24000000000001</v>
      </c>
      <c r="G105" s="35">
        <f t="shared" si="42"/>
        <v>369.0399999999969</v>
      </c>
      <c r="H105" s="36">
        <f t="shared" si="43"/>
        <v>4.661999999999981</v>
      </c>
      <c r="I105" s="37"/>
      <c r="J105" s="35">
        <f t="shared" si="44"/>
        <v>369.53999999999644</v>
      </c>
      <c r="K105" s="36">
        <f t="shared" si="45"/>
        <v>5.161999999999971</v>
      </c>
      <c r="L105" s="37"/>
      <c r="M105" s="19"/>
      <c r="N105" s="2"/>
      <c r="O105" s="2"/>
      <c r="P105" s="2"/>
      <c r="Q105" s="2"/>
      <c r="R105" s="2"/>
      <c r="S105" s="2"/>
      <c r="T105" s="2"/>
      <c r="U105" s="2"/>
    </row>
    <row r="106" spans="1:21" ht="16.5" customHeight="1">
      <c r="A106" s="35">
        <f t="shared" si="38"/>
        <v>368.0499999999978</v>
      </c>
      <c r="B106" s="36">
        <f t="shared" si="39"/>
        <v>3.672000000000002</v>
      </c>
      <c r="C106" s="37">
        <f t="shared" si="58"/>
        <v>81.24999999999989</v>
      </c>
      <c r="D106" s="35">
        <f t="shared" si="40"/>
        <v>368.54999999999734</v>
      </c>
      <c r="E106" s="36">
        <f t="shared" si="41"/>
        <v>4.171999999999992</v>
      </c>
      <c r="F106" s="37">
        <f t="shared" si="59"/>
        <v>116.97500000000001</v>
      </c>
      <c r="G106" s="35">
        <f t="shared" si="42"/>
        <v>369.0499999999969</v>
      </c>
      <c r="H106" s="36">
        <f t="shared" si="43"/>
        <v>4.671999999999981</v>
      </c>
      <c r="I106" s="37"/>
      <c r="J106" s="35">
        <f t="shared" si="44"/>
        <v>369.54999999999643</v>
      </c>
      <c r="K106" s="36">
        <f t="shared" si="45"/>
        <v>5.17199999999997</v>
      </c>
      <c r="L106" s="37"/>
      <c r="M106" s="19"/>
      <c r="N106" s="2"/>
      <c r="O106" s="2"/>
      <c r="P106" s="2"/>
      <c r="Q106" s="2"/>
      <c r="R106" s="2"/>
      <c r="S106" s="2"/>
      <c r="T106" s="2"/>
      <c r="U106" s="2"/>
    </row>
    <row r="107" spans="1:13" ht="16.5" customHeight="1">
      <c r="A107" s="35">
        <f t="shared" si="38"/>
        <v>368.0599999999978</v>
      </c>
      <c r="B107" s="36">
        <f t="shared" si="39"/>
        <v>3.6820000000000017</v>
      </c>
      <c r="C107" s="37">
        <f t="shared" si="58"/>
        <v>81.89999999999989</v>
      </c>
      <c r="D107" s="35">
        <f t="shared" si="40"/>
        <v>368.55999999999733</v>
      </c>
      <c r="E107" s="36">
        <f t="shared" si="41"/>
        <v>4.1819999999999915</v>
      </c>
      <c r="F107" s="37">
        <f t="shared" si="59"/>
        <v>117.71000000000001</v>
      </c>
      <c r="G107" s="35">
        <f t="shared" si="42"/>
        <v>369.0599999999969</v>
      </c>
      <c r="H107" s="36">
        <f t="shared" si="43"/>
        <v>4.681999999999981</v>
      </c>
      <c r="I107" s="37"/>
      <c r="J107" s="35">
        <f t="shared" si="44"/>
        <v>369.5599999999964</v>
      </c>
      <c r="K107" s="36">
        <f t="shared" si="45"/>
        <v>5.18199999999997</v>
      </c>
      <c r="L107" s="37"/>
      <c r="M107" s="19"/>
    </row>
    <row r="108" spans="1:13" ht="16.5" customHeight="1">
      <c r="A108" s="35">
        <f t="shared" si="38"/>
        <v>368.0699999999978</v>
      </c>
      <c r="B108" s="36">
        <f t="shared" si="39"/>
        <v>3.6920000000000015</v>
      </c>
      <c r="C108" s="37">
        <f t="shared" si="58"/>
        <v>82.5499999999999</v>
      </c>
      <c r="D108" s="35">
        <f t="shared" si="40"/>
        <v>368.5699999999973</v>
      </c>
      <c r="E108" s="36">
        <f t="shared" si="41"/>
        <v>4.191999999999991</v>
      </c>
      <c r="F108" s="37">
        <f t="shared" si="59"/>
        <v>118.44500000000001</v>
      </c>
      <c r="G108" s="35">
        <f t="shared" si="42"/>
        <v>369.06999999999687</v>
      </c>
      <c r="H108" s="36">
        <f t="shared" si="43"/>
        <v>4.691999999999981</v>
      </c>
      <c r="I108" s="37"/>
      <c r="J108" s="35">
        <f t="shared" si="44"/>
        <v>369.5699999999964</v>
      </c>
      <c r="K108" s="36">
        <f t="shared" si="45"/>
        <v>5.19199999999997</v>
      </c>
      <c r="L108" s="37"/>
      <c r="M108" s="19"/>
    </row>
    <row r="109" spans="1:13" ht="16.5" customHeight="1">
      <c r="A109" s="35">
        <f t="shared" si="38"/>
        <v>368.07999999999777</v>
      </c>
      <c r="B109" s="36">
        <f t="shared" si="39"/>
        <v>3.7020000000000013</v>
      </c>
      <c r="C109" s="37">
        <f t="shared" si="58"/>
        <v>83.1999999999999</v>
      </c>
      <c r="D109" s="35">
        <f t="shared" si="40"/>
        <v>368.5799999999973</v>
      </c>
      <c r="E109" s="36">
        <f t="shared" si="41"/>
        <v>4.201999999999991</v>
      </c>
      <c r="F109" s="37">
        <f t="shared" si="59"/>
        <v>119.18</v>
      </c>
      <c r="G109" s="35">
        <f t="shared" si="42"/>
        <v>369.07999999999686</v>
      </c>
      <c r="H109" s="36">
        <f t="shared" si="43"/>
        <v>4.70199999999998</v>
      </c>
      <c r="I109" s="37"/>
      <c r="J109" s="35">
        <f t="shared" si="44"/>
        <v>369.5799999999964</v>
      </c>
      <c r="K109" s="36">
        <f t="shared" si="45"/>
        <v>5.20199999999997</v>
      </c>
      <c r="L109" s="37"/>
      <c r="M109" s="19"/>
    </row>
    <row r="110" spans="1:13" ht="16.5" customHeight="1">
      <c r="A110" s="40">
        <f t="shared" si="38"/>
        <v>368.08999999999776</v>
      </c>
      <c r="B110" s="41">
        <f t="shared" si="39"/>
        <v>3.712000000000001</v>
      </c>
      <c r="C110" s="42">
        <f t="shared" si="58"/>
        <v>83.84999999999991</v>
      </c>
      <c r="D110" s="40">
        <f t="shared" si="40"/>
        <v>368.5899999999973</v>
      </c>
      <c r="E110" s="41">
        <f t="shared" si="41"/>
        <v>4.211999999999991</v>
      </c>
      <c r="F110" s="42">
        <f t="shared" si="59"/>
        <v>119.915</v>
      </c>
      <c r="G110" s="40">
        <f t="shared" si="42"/>
        <v>369.08999999999685</v>
      </c>
      <c r="H110" s="41">
        <f t="shared" si="43"/>
        <v>4.71199999999998</v>
      </c>
      <c r="I110" s="42"/>
      <c r="J110" s="40">
        <f t="shared" si="44"/>
        <v>369.5899999999964</v>
      </c>
      <c r="K110" s="41">
        <f t="shared" si="45"/>
        <v>5.2119999999999695</v>
      </c>
      <c r="L110" s="42"/>
      <c r="M110" s="19"/>
    </row>
    <row r="111" spans="1:21" ht="22.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  <c r="M111" s="1"/>
      <c r="N111" s="5"/>
      <c r="O111" s="2"/>
      <c r="P111" s="2"/>
      <c r="Q111" s="2"/>
      <c r="R111" s="2"/>
      <c r="S111" s="2"/>
      <c r="T111" s="2"/>
      <c r="U111" s="2"/>
    </row>
    <row r="112" spans="1:21" ht="22.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  <c r="M112" s="1"/>
      <c r="N112" s="5"/>
      <c r="O112" s="2"/>
      <c r="P112" s="2"/>
      <c r="Q112" s="2"/>
      <c r="R112" s="2"/>
      <c r="S112" s="2"/>
      <c r="T112" s="2"/>
      <c r="U112" s="2"/>
    </row>
    <row r="113" spans="1:21" ht="22.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  <c r="M113" s="1"/>
      <c r="N113" s="5"/>
      <c r="O113" s="2"/>
      <c r="P113" s="2"/>
      <c r="Q113" s="2"/>
      <c r="R113" s="2"/>
      <c r="S113" s="2"/>
      <c r="T113" s="2"/>
      <c r="U113" s="2"/>
    </row>
    <row r="114" spans="1:21" ht="22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2"/>
      <c r="P114" s="2"/>
      <c r="Q114" s="2"/>
      <c r="R114" s="2"/>
      <c r="S114" s="2"/>
      <c r="T114" s="2"/>
      <c r="U114" s="2"/>
    </row>
    <row r="115" spans="1:21" ht="22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2"/>
      <c r="P115" s="2"/>
      <c r="Q115" s="2"/>
      <c r="R115" s="2"/>
      <c r="S115" s="2"/>
      <c r="T115" s="2"/>
      <c r="U115" s="2"/>
    </row>
    <row r="116" spans="1:21" ht="16.5" customHeight="1">
      <c r="A116" s="19"/>
      <c r="B116" s="19"/>
      <c r="C116" s="19"/>
      <c r="D116" s="19"/>
      <c r="E116" s="19"/>
      <c r="F116" s="19"/>
      <c r="G116" s="25"/>
      <c r="H116" s="25"/>
      <c r="I116" s="25"/>
      <c r="J116" s="19"/>
      <c r="K116" s="19"/>
      <c r="L116" s="19"/>
      <c r="M116" s="19"/>
      <c r="N116" s="5"/>
      <c r="O116" s="2"/>
      <c r="P116" s="2"/>
      <c r="Q116" s="2"/>
      <c r="R116" s="2"/>
      <c r="S116" s="2"/>
      <c r="T116" s="2"/>
      <c r="U116" s="2"/>
    </row>
    <row r="117" spans="1:21" ht="16.5" customHeight="1">
      <c r="A117" s="19"/>
      <c r="B117" s="19"/>
      <c r="C117" s="19"/>
      <c r="D117" s="19"/>
      <c r="E117" s="19"/>
      <c r="F117" s="19"/>
      <c r="G117" s="19"/>
      <c r="H117" s="19"/>
      <c r="I117" s="25"/>
      <c r="J117" s="19"/>
      <c r="K117" s="19"/>
      <c r="L117" s="19"/>
      <c r="M117" s="19"/>
      <c r="N117" s="5"/>
      <c r="O117" s="2"/>
      <c r="P117" s="2"/>
      <c r="Q117" s="2"/>
      <c r="R117" s="2"/>
      <c r="S117" s="2"/>
      <c r="T117" s="2"/>
      <c r="U117" s="2"/>
    </row>
    <row r="118" spans="1:21" ht="16.5" customHeight="1">
      <c r="A118" s="19"/>
      <c r="B118" s="19"/>
      <c r="C118" s="19"/>
      <c r="D118" s="19"/>
      <c r="E118" s="19"/>
      <c r="F118" s="19"/>
      <c r="G118" s="19"/>
      <c r="H118" s="19"/>
      <c r="I118" s="25"/>
      <c r="J118" s="19"/>
      <c r="K118" s="19"/>
      <c r="L118" s="19"/>
      <c r="M118" s="19"/>
      <c r="N118" s="5"/>
      <c r="O118" s="2"/>
      <c r="P118" s="2"/>
      <c r="Q118" s="2"/>
      <c r="R118" s="2"/>
      <c r="S118" s="2"/>
      <c r="T118" s="2"/>
      <c r="U118" s="2"/>
    </row>
    <row r="119" spans="1:21" ht="16.5" customHeight="1">
      <c r="A119" s="19"/>
      <c r="B119" s="19"/>
      <c r="C119" s="19"/>
      <c r="D119" s="19"/>
      <c r="E119" s="19"/>
      <c r="F119" s="19"/>
      <c r="G119" s="19"/>
      <c r="H119" s="19"/>
      <c r="I119" s="25"/>
      <c r="J119" s="19"/>
      <c r="K119" s="19"/>
      <c r="L119" s="19"/>
      <c r="M119" s="19"/>
      <c r="N119" s="5"/>
      <c r="O119" s="2"/>
      <c r="P119" s="2"/>
      <c r="Q119" s="2"/>
      <c r="R119" s="2"/>
      <c r="S119" s="2"/>
      <c r="T119" s="2"/>
      <c r="U119" s="2"/>
    </row>
    <row r="120" spans="1:21" ht="16.5" customHeight="1">
      <c r="A120" s="19"/>
      <c r="B120" s="19"/>
      <c r="C120" s="19"/>
      <c r="D120" s="19"/>
      <c r="E120" s="19"/>
      <c r="F120" s="19"/>
      <c r="G120" s="19"/>
      <c r="H120" s="19"/>
      <c r="I120" s="25"/>
      <c r="J120" s="19"/>
      <c r="K120" s="19"/>
      <c r="L120" s="19"/>
      <c r="M120" s="19"/>
      <c r="N120" s="5"/>
      <c r="O120" s="2"/>
      <c r="P120" s="2"/>
      <c r="Q120" s="2"/>
      <c r="R120" s="2"/>
      <c r="S120" s="2"/>
      <c r="T120" s="2"/>
      <c r="U120" s="2"/>
    </row>
    <row r="121" spans="1:21" ht="16.5" customHeight="1">
      <c r="A121" s="19"/>
      <c r="B121" s="19"/>
      <c r="C121" s="19"/>
      <c r="D121" s="19"/>
      <c r="E121" s="19"/>
      <c r="F121" s="19"/>
      <c r="G121" s="19"/>
      <c r="H121" s="19"/>
      <c r="I121" s="25"/>
      <c r="J121" s="19"/>
      <c r="K121" s="19"/>
      <c r="L121" s="19"/>
      <c r="M121" s="19"/>
      <c r="N121" s="5"/>
      <c r="O121" s="2"/>
      <c r="P121" s="2"/>
      <c r="Q121" s="2"/>
      <c r="R121" s="2"/>
      <c r="S121" s="2"/>
      <c r="T121" s="2"/>
      <c r="U121" s="2"/>
    </row>
    <row r="122" spans="1:21" ht="16.5" customHeight="1">
      <c r="A122" s="19"/>
      <c r="B122" s="19"/>
      <c r="C122" s="19"/>
      <c r="D122" s="19"/>
      <c r="E122" s="19"/>
      <c r="F122" s="19"/>
      <c r="G122" s="19"/>
      <c r="H122" s="19"/>
      <c r="I122" s="25"/>
      <c r="J122" s="19"/>
      <c r="K122" s="19"/>
      <c r="L122" s="19"/>
      <c r="M122" s="19"/>
      <c r="N122" s="5"/>
      <c r="O122" s="2"/>
      <c r="P122" s="2"/>
      <c r="Q122" s="2"/>
      <c r="R122" s="2"/>
      <c r="S122" s="2"/>
      <c r="T122" s="2"/>
      <c r="U122" s="2"/>
    </row>
    <row r="123" spans="1:21" ht="16.5" customHeight="1">
      <c r="A123" s="19"/>
      <c r="B123" s="19"/>
      <c r="C123" s="19"/>
      <c r="D123" s="19"/>
      <c r="E123" s="19"/>
      <c r="F123" s="19"/>
      <c r="G123" s="19"/>
      <c r="H123" s="19"/>
      <c r="I123" s="25"/>
      <c r="J123" s="19"/>
      <c r="K123" s="19"/>
      <c r="L123" s="19"/>
      <c r="M123" s="19"/>
      <c r="N123" s="5"/>
      <c r="O123" s="2"/>
      <c r="P123" s="2"/>
      <c r="Q123" s="2"/>
      <c r="R123" s="2"/>
      <c r="S123" s="2"/>
      <c r="T123" s="2"/>
      <c r="U123" s="2"/>
    </row>
    <row r="124" spans="1:21" ht="16.5" customHeight="1">
      <c r="A124" s="19"/>
      <c r="B124" s="19"/>
      <c r="C124" s="19"/>
      <c r="D124" s="19"/>
      <c r="E124" s="19"/>
      <c r="F124" s="19"/>
      <c r="G124" s="19"/>
      <c r="H124" s="19"/>
      <c r="I124" s="25"/>
      <c r="J124" s="19"/>
      <c r="K124" s="19"/>
      <c r="L124" s="19"/>
      <c r="M124" s="19"/>
      <c r="N124" s="5"/>
      <c r="O124" s="2"/>
      <c r="P124" s="2"/>
      <c r="Q124" s="2"/>
      <c r="R124" s="2"/>
      <c r="S124" s="2"/>
      <c r="T124" s="2"/>
      <c r="U124" s="2"/>
    </row>
    <row r="125" spans="1:21" ht="16.5" customHeight="1">
      <c r="A125" s="19"/>
      <c r="B125" s="19"/>
      <c r="C125" s="19"/>
      <c r="D125" s="19"/>
      <c r="E125" s="19"/>
      <c r="F125" s="19"/>
      <c r="G125" s="19"/>
      <c r="H125" s="19"/>
      <c r="I125" s="25"/>
      <c r="J125" s="19"/>
      <c r="K125" s="19"/>
      <c r="L125" s="19"/>
      <c r="M125" s="19"/>
      <c r="N125" s="5"/>
      <c r="O125" s="2"/>
      <c r="P125" s="2"/>
      <c r="Q125" s="2"/>
      <c r="R125" s="2"/>
      <c r="S125" s="2"/>
      <c r="T125" s="2"/>
      <c r="U125" s="2"/>
    </row>
    <row r="126" spans="1:21" ht="16.5" customHeight="1">
      <c r="A126" s="19"/>
      <c r="B126" s="19"/>
      <c r="C126" s="19"/>
      <c r="D126" s="19"/>
      <c r="E126" s="19"/>
      <c r="F126" s="19"/>
      <c r="G126" s="19"/>
      <c r="H126" s="19"/>
      <c r="I126" s="25"/>
      <c r="J126" s="19"/>
      <c r="K126" s="19"/>
      <c r="L126" s="19"/>
      <c r="M126" s="19"/>
      <c r="N126" s="5"/>
      <c r="O126" s="2"/>
      <c r="P126" s="2"/>
      <c r="Q126" s="2"/>
      <c r="R126" s="2"/>
      <c r="S126" s="2"/>
      <c r="T126" s="2"/>
      <c r="U126" s="2"/>
    </row>
    <row r="127" spans="1:21" ht="16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5"/>
      <c r="O127" s="2"/>
      <c r="P127" s="2"/>
      <c r="Q127" s="2"/>
      <c r="R127" s="2"/>
      <c r="S127" s="2"/>
      <c r="T127" s="2"/>
      <c r="U127" s="2"/>
    </row>
    <row r="128" spans="1:21" ht="16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5"/>
      <c r="O128" s="2"/>
      <c r="P128" s="2"/>
      <c r="Q128" s="2"/>
      <c r="R128" s="2"/>
      <c r="S128" s="2"/>
      <c r="T128" s="2"/>
      <c r="U128" s="2"/>
    </row>
    <row r="129" spans="1:21" ht="16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5"/>
      <c r="O129" s="2"/>
      <c r="P129" s="2"/>
      <c r="Q129" s="2"/>
      <c r="R129" s="2"/>
      <c r="S129" s="2"/>
      <c r="T129" s="2"/>
      <c r="U129" s="2"/>
    </row>
    <row r="130" spans="1:21" ht="16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5"/>
      <c r="O130" s="2"/>
      <c r="P130" s="2"/>
      <c r="Q130" s="2"/>
      <c r="R130" s="2"/>
      <c r="S130" s="2"/>
      <c r="T130" s="2"/>
      <c r="U130" s="2"/>
    </row>
    <row r="131" spans="1:21" ht="16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5"/>
      <c r="O131" s="2"/>
      <c r="P131" s="2"/>
      <c r="Q131" s="2"/>
      <c r="R131" s="2"/>
      <c r="S131" s="2"/>
      <c r="T131" s="2"/>
      <c r="U131" s="2"/>
    </row>
    <row r="132" spans="1:21" ht="16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5"/>
      <c r="O132" s="2"/>
      <c r="P132" s="2"/>
      <c r="Q132" s="2"/>
      <c r="R132" s="2"/>
      <c r="S132" s="2"/>
      <c r="T132" s="2"/>
      <c r="U132" s="2"/>
    </row>
    <row r="133" spans="1:21" ht="16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5"/>
      <c r="O133" s="2"/>
      <c r="P133" s="2"/>
      <c r="Q133" s="2"/>
      <c r="R133" s="2"/>
      <c r="S133" s="2"/>
      <c r="T133" s="2"/>
      <c r="U133" s="2"/>
    </row>
    <row r="134" spans="1:21" ht="16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5"/>
      <c r="O134" s="2"/>
      <c r="P134" s="2"/>
      <c r="Q134" s="2"/>
      <c r="R134" s="2"/>
      <c r="S134" s="2"/>
      <c r="T134" s="2"/>
      <c r="U134" s="2"/>
    </row>
    <row r="135" spans="1:21" ht="16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5"/>
      <c r="O135" s="2"/>
      <c r="P135" s="2"/>
      <c r="Q135" s="2"/>
      <c r="R135" s="2"/>
      <c r="S135" s="2"/>
      <c r="T135" s="2"/>
      <c r="U135" s="2"/>
    </row>
    <row r="136" spans="1:21" ht="16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5"/>
      <c r="O136" s="2"/>
      <c r="P136" s="2"/>
      <c r="Q136" s="2"/>
      <c r="R136" s="2"/>
      <c r="S136" s="2"/>
      <c r="T136" s="2"/>
      <c r="U136" s="2"/>
    </row>
    <row r="137" spans="1:21" ht="16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5"/>
      <c r="O137" s="2"/>
      <c r="P137" s="2"/>
      <c r="Q137" s="2"/>
      <c r="R137" s="2"/>
      <c r="S137" s="2"/>
      <c r="T137" s="2"/>
      <c r="U137" s="2"/>
    </row>
    <row r="138" spans="1:21" ht="16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5"/>
      <c r="O138" s="2"/>
      <c r="P138" s="2"/>
      <c r="Q138" s="2"/>
      <c r="R138" s="2"/>
      <c r="S138" s="2"/>
      <c r="T138" s="2"/>
      <c r="U138" s="2"/>
    </row>
    <row r="139" spans="1:21" ht="16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5"/>
      <c r="O139" s="2"/>
      <c r="P139" s="2"/>
      <c r="Q139" s="2"/>
      <c r="R139" s="2"/>
      <c r="S139" s="2"/>
      <c r="T139" s="2"/>
      <c r="U139" s="2"/>
    </row>
    <row r="140" spans="1:21" ht="16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5"/>
      <c r="O140" s="2"/>
      <c r="P140" s="2"/>
      <c r="Q140" s="2"/>
      <c r="R140" s="2"/>
      <c r="S140" s="2"/>
      <c r="T140" s="2"/>
      <c r="U140" s="2"/>
    </row>
    <row r="141" spans="1:21" ht="16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5"/>
      <c r="O141" s="2"/>
      <c r="P141" s="2"/>
      <c r="Q141" s="2"/>
      <c r="R141" s="2"/>
      <c r="S141" s="2"/>
      <c r="T141" s="2"/>
      <c r="U141" s="2"/>
    </row>
    <row r="142" spans="1:21" ht="16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5"/>
      <c r="O142" s="2"/>
      <c r="P142" s="2"/>
      <c r="Q142" s="2"/>
      <c r="R142" s="2"/>
      <c r="S142" s="2"/>
      <c r="T142" s="2"/>
      <c r="U142" s="2"/>
    </row>
    <row r="143" spans="1:21" ht="16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5"/>
      <c r="O143" s="2"/>
      <c r="P143" s="2"/>
      <c r="Q143" s="2"/>
      <c r="R143" s="2"/>
      <c r="S143" s="2"/>
      <c r="T143" s="2"/>
      <c r="U143" s="2"/>
    </row>
    <row r="144" spans="1:21" ht="16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5"/>
      <c r="O144" s="2"/>
      <c r="P144" s="2"/>
      <c r="Q144" s="2"/>
      <c r="R144" s="2"/>
      <c r="S144" s="2"/>
      <c r="T144" s="2"/>
      <c r="U144" s="2"/>
    </row>
    <row r="145" spans="1:21" ht="16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5"/>
      <c r="O145" s="2"/>
      <c r="P145" s="2"/>
      <c r="Q145" s="2"/>
      <c r="R145" s="2"/>
      <c r="S145" s="2"/>
      <c r="T145" s="2"/>
      <c r="U145" s="2"/>
    </row>
    <row r="146" spans="1:21" ht="16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5"/>
      <c r="O146" s="2"/>
      <c r="P146" s="2"/>
      <c r="Q146" s="2"/>
      <c r="R146" s="2"/>
      <c r="S146" s="2"/>
      <c r="T146" s="2"/>
      <c r="U146" s="2"/>
    </row>
    <row r="147" spans="1:21" ht="16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5"/>
      <c r="O147" s="2"/>
      <c r="P147" s="2"/>
      <c r="Q147" s="2"/>
      <c r="R147" s="2"/>
      <c r="S147" s="2"/>
      <c r="T147" s="2"/>
      <c r="U147" s="2"/>
    </row>
    <row r="148" spans="1:21" ht="16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5"/>
      <c r="O148" s="2"/>
      <c r="P148" s="2"/>
      <c r="Q148" s="2"/>
      <c r="R148" s="2"/>
      <c r="S148" s="2"/>
      <c r="T148" s="2"/>
      <c r="U148" s="2"/>
    </row>
    <row r="149" spans="1:21" ht="16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5"/>
      <c r="O149" s="2"/>
      <c r="P149" s="2"/>
      <c r="Q149" s="2"/>
      <c r="R149" s="2"/>
      <c r="S149" s="2"/>
      <c r="T149" s="2"/>
      <c r="U149" s="2"/>
    </row>
    <row r="150" spans="1:21" ht="16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5"/>
      <c r="O150" s="2"/>
      <c r="P150" s="2"/>
      <c r="Q150" s="2"/>
      <c r="R150" s="2"/>
      <c r="S150" s="2"/>
      <c r="T150" s="2"/>
      <c r="U150" s="2"/>
    </row>
    <row r="151" spans="1:21" ht="16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5"/>
      <c r="O151" s="2"/>
      <c r="P151" s="2"/>
      <c r="Q151" s="2"/>
      <c r="R151" s="2"/>
      <c r="S151" s="2"/>
      <c r="T151" s="2"/>
      <c r="U151" s="2"/>
    </row>
    <row r="152" spans="1:21" ht="16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5"/>
      <c r="O152" s="2"/>
      <c r="P152" s="2"/>
      <c r="Q152" s="2"/>
      <c r="R152" s="2"/>
      <c r="S152" s="2"/>
      <c r="T152" s="2"/>
      <c r="U152" s="2"/>
    </row>
    <row r="153" spans="1:21" ht="16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5"/>
      <c r="O153" s="2"/>
      <c r="P153" s="2"/>
      <c r="Q153" s="2"/>
      <c r="R153" s="2"/>
      <c r="S153" s="2"/>
      <c r="T153" s="2"/>
      <c r="U153" s="2"/>
    </row>
    <row r="154" spans="1:21" ht="16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5"/>
      <c r="O154" s="2"/>
      <c r="P154" s="2"/>
      <c r="Q154" s="2"/>
      <c r="R154" s="2"/>
      <c r="S154" s="2"/>
      <c r="T154" s="2"/>
      <c r="U154" s="2"/>
    </row>
    <row r="155" spans="1:21" ht="16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2"/>
      <c r="O155" s="2"/>
      <c r="P155" s="2"/>
      <c r="Q155" s="2"/>
      <c r="R155" s="2"/>
      <c r="S155" s="2"/>
      <c r="T155" s="2"/>
      <c r="U155" s="2"/>
    </row>
    <row r="156" spans="1:21" ht="16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2"/>
      <c r="O156" s="2"/>
      <c r="P156" s="2"/>
      <c r="Q156" s="2"/>
      <c r="R156" s="2"/>
      <c r="S156" s="2"/>
      <c r="T156" s="2"/>
      <c r="U156" s="2"/>
    </row>
    <row r="157" spans="1:21" ht="16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2"/>
      <c r="O157" s="2"/>
      <c r="P157" s="2"/>
      <c r="Q157" s="2"/>
      <c r="R157" s="2"/>
      <c r="S157" s="2"/>
      <c r="T157" s="2"/>
      <c r="U157" s="2"/>
    </row>
    <row r="158" spans="1:21" ht="16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2"/>
      <c r="O158" s="2"/>
      <c r="P158" s="2"/>
      <c r="Q158" s="2"/>
      <c r="R158" s="2"/>
      <c r="S158" s="2"/>
      <c r="T158" s="2"/>
      <c r="U158" s="2"/>
    </row>
    <row r="159" spans="1:21" ht="16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2"/>
      <c r="O159" s="2"/>
      <c r="P159" s="2"/>
      <c r="Q159" s="2"/>
      <c r="R159" s="2"/>
      <c r="S159" s="2"/>
      <c r="T159" s="2"/>
      <c r="U159" s="2"/>
    </row>
    <row r="160" spans="1:21" ht="16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2"/>
      <c r="O160" s="2"/>
      <c r="P160" s="2"/>
      <c r="Q160" s="2"/>
      <c r="R160" s="2"/>
      <c r="S160" s="2"/>
      <c r="T160" s="2"/>
      <c r="U160" s="2"/>
    </row>
    <row r="161" spans="1:21" ht="16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2"/>
      <c r="O161" s="2"/>
      <c r="P161" s="2"/>
      <c r="Q161" s="2"/>
      <c r="R161" s="2"/>
      <c r="S161" s="2"/>
      <c r="T161" s="2"/>
      <c r="U161" s="2"/>
    </row>
    <row r="162" spans="1:13" ht="16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6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6.5" customHeight="1">
      <c r="A164" s="25"/>
      <c r="B164" s="25"/>
      <c r="C164" s="25"/>
      <c r="D164" s="19"/>
      <c r="E164" s="19"/>
      <c r="F164" s="19"/>
      <c r="G164" s="25"/>
      <c r="H164" s="25"/>
      <c r="I164" s="25"/>
      <c r="J164" s="19"/>
      <c r="K164" s="19"/>
      <c r="L164" s="19"/>
      <c r="M164" s="19"/>
    </row>
    <row r="165" spans="1:13" ht="16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6.5" customHeight="1">
      <c r="A166" s="26"/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5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2021-05-03T06:28:19Z</cp:lastPrinted>
  <dcterms:created xsi:type="dcterms:W3CDTF">2016-06-07T06:54:08Z</dcterms:created>
  <dcterms:modified xsi:type="dcterms:W3CDTF">2023-06-07T06:37:41Z</dcterms:modified>
  <cp:category/>
  <cp:version/>
  <cp:contentType/>
  <cp:contentStatus/>
</cp:coreProperties>
</file>