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7" sheetId="1" r:id="rId1"/>
    <sheet name="กราฟP.7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<sst xmlns="http://schemas.openxmlformats.org/spreadsheetml/2006/main" count="23" uniqueCount="23">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</sst>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01" fontId="36" fillId="18" borderId="16" xfId="45" applyNumberFormat="1" applyFont="1" applyFill="1" applyBorder="1" applyAlignment="1">
      <alignment horizontal="right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9" borderId="13" xfId="45" applyNumberFormat="1" applyFont="1" applyFill="1" applyBorder="1" applyAlignment="1">
      <alignment horizontal="right"/>
      <protection/>
    </xf>
    <xf numFmtId="201" fontId="37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P.77'!$N$5:$N$28</c:f>
              <c:numCache>
                <c:ptCount val="24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9207.756348787912</c:v>
                </c:pt>
                <c:pt idx="22">
                  <c:v>15861.230393162678</c:v>
                </c:pt>
                <c:pt idx="23">
                  <c:v>37493.90820713908</c:v>
                </c:pt>
              </c:numCache>
            </c:numRef>
          </c:val>
        </c:ser>
        <c:gapWidth val="50"/>
        <c:axId val="28428712"/>
        <c:axId val="5453181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12,748.6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P.77'!$P$5:$P$28</c:f>
              <c:numCache>
                <c:ptCount val="24"/>
                <c:pt idx="0">
                  <c:v>12748.628553997854</c:v>
                </c:pt>
                <c:pt idx="1">
                  <c:v>12748.628553997854</c:v>
                </c:pt>
                <c:pt idx="2">
                  <c:v>12748.628553997854</c:v>
                </c:pt>
                <c:pt idx="3">
                  <c:v>12748.628553997854</c:v>
                </c:pt>
                <c:pt idx="4">
                  <c:v>12748.628553997854</c:v>
                </c:pt>
                <c:pt idx="5">
                  <c:v>12748.628553997854</c:v>
                </c:pt>
                <c:pt idx="6">
                  <c:v>12748.628553997854</c:v>
                </c:pt>
                <c:pt idx="7">
                  <c:v>12748.628553997854</c:v>
                </c:pt>
                <c:pt idx="8">
                  <c:v>12748.628553997854</c:v>
                </c:pt>
                <c:pt idx="9">
                  <c:v>12748.628553997854</c:v>
                </c:pt>
                <c:pt idx="10">
                  <c:v>12748.628553997854</c:v>
                </c:pt>
                <c:pt idx="11">
                  <c:v>12748.628553997854</c:v>
                </c:pt>
                <c:pt idx="12">
                  <c:v>12748.628553997854</c:v>
                </c:pt>
                <c:pt idx="13">
                  <c:v>12748.628553997854</c:v>
                </c:pt>
                <c:pt idx="14">
                  <c:v>12748.628553997854</c:v>
                </c:pt>
                <c:pt idx="15">
                  <c:v>12748.628553997854</c:v>
                </c:pt>
                <c:pt idx="16">
                  <c:v>12748.628553997854</c:v>
                </c:pt>
                <c:pt idx="17">
                  <c:v>12748.628553997854</c:v>
                </c:pt>
                <c:pt idx="18">
                  <c:v>12748.628553997854</c:v>
                </c:pt>
                <c:pt idx="19">
                  <c:v>12748.628553997854</c:v>
                </c:pt>
                <c:pt idx="20">
                  <c:v>12748.628553997854</c:v>
                </c:pt>
                <c:pt idx="21">
                  <c:v>12748.628553997854</c:v>
                </c:pt>
                <c:pt idx="22">
                  <c:v>12748.628553997854</c:v>
                </c:pt>
                <c:pt idx="23">
                  <c:v>12748.628553997854</c:v>
                </c:pt>
              </c:numCache>
            </c:numRef>
          </c:val>
          <c:smooth val="0"/>
        </c:ser>
        <c:axId val="28428712"/>
        <c:axId val="54531817"/>
      </c:lineChart>
      <c:catAx>
        <c:axId val="28428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8428712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5">
      <selection activeCell="Q32" sqref="Q3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12748.628553997854</v>
      </c>
    </row>
    <row r="6" spans="1:16" ht="21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12748.628553997854</v>
      </c>
    </row>
    <row r="7" spans="1:16" ht="21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8">P6</f>
        <v>12748.628553997854</v>
      </c>
    </row>
    <row r="8" spans="1:16" ht="21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12748.628553997854</v>
      </c>
    </row>
    <row r="9" spans="1:16" ht="21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12748.628553997854</v>
      </c>
    </row>
    <row r="10" spans="1:16" ht="21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12748.628553997854</v>
      </c>
    </row>
    <row r="11" spans="1:16" ht="21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12748.628553997854</v>
      </c>
    </row>
    <row r="12" spans="1:16" ht="21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12748.628553997854</v>
      </c>
    </row>
    <row r="13" spans="1:16" ht="21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12748.628553997854</v>
      </c>
    </row>
    <row r="14" spans="1:16" ht="21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12748.628553997854</v>
      </c>
    </row>
    <row r="15" spans="1:16" ht="21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12748.628553997854</v>
      </c>
    </row>
    <row r="16" spans="1:16" ht="21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12748.628553997854</v>
      </c>
    </row>
    <row r="17" spans="1:16" ht="21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12748.628553997854</v>
      </c>
    </row>
    <row r="18" spans="1:16" ht="21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12748.628553997854</v>
      </c>
    </row>
    <row r="19" spans="1:16" ht="21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12748.628553997854</v>
      </c>
    </row>
    <row r="20" spans="1:16" ht="21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12748.628553997854</v>
      </c>
    </row>
    <row r="21" spans="1:16" ht="21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12748.628553997854</v>
      </c>
    </row>
    <row r="22" spans="1:16" ht="21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 aca="true" t="shared" si="1" ref="N22:N28">SUM(B22:M22)</f>
        <v>7595.22</v>
      </c>
      <c r="P22" s="21">
        <f t="shared" si="0"/>
        <v>12748.628553997854</v>
      </c>
    </row>
    <row r="23" spans="1:16" ht="21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 t="shared" si="1"/>
        <v>13713.24</v>
      </c>
      <c r="P23" s="21">
        <f t="shared" si="0"/>
        <v>12748.628553997854</v>
      </c>
    </row>
    <row r="24" spans="1:16" ht="21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 t="shared" si="1"/>
        <v>1575.9099999999999</v>
      </c>
      <c r="P24" s="21">
        <f t="shared" si="0"/>
        <v>12748.628553997854</v>
      </c>
    </row>
    <row r="25" spans="1:16" ht="21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 t="shared" si="1"/>
        <v>9260.32</v>
      </c>
      <c r="P25" s="21">
        <f t="shared" si="0"/>
        <v>12748.628553997854</v>
      </c>
    </row>
    <row r="26" spans="1:16" ht="21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>
        <v>0.1979161823292782</v>
      </c>
      <c r="N26" s="26">
        <f t="shared" si="1"/>
        <v>9207.756348787912</v>
      </c>
      <c r="P26" s="21">
        <f t="shared" si="0"/>
        <v>12748.628553997854</v>
      </c>
    </row>
    <row r="27" spans="1:16" ht="21">
      <c r="A27" s="24">
        <v>2565</v>
      </c>
      <c r="B27" s="25">
        <v>0.8334613080673833</v>
      </c>
      <c r="C27" s="25">
        <v>1795.7920148032827</v>
      </c>
      <c r="D27" s="25">
        <v>41.39691258972624</v>
      </c>
      <c r="E27" s="25">
        <v>1829.648220885397</v>
      </c>
      <c r="F27" s="25">
        <v>3507.7292941171545</v>
      </c>
      <c r="G27" s="25">
        <v>4917.895781524226</v>
      </c>
      <c r="H27" s="25">
        <v>3243.8970224295003</v>
      </c>
      <c r="I27" s="25">
        <v>510.4328315379266</v>
      </c>
      <c r="J27" s="25">
        <v>3.9731720683506038</v>
      </c>
      <c r="K27" s="25">
        <v>3.4151871601953787</v>
      </c>
      <c r="L27" s="25">
        <v>2.953169286362875</v>
      </c>
      <c r="M27" s="25">
        <v>3.2633254524878</v>
      </c>
      <c r="N27" s="26">
        <f t="shared" si="1"/>
        <v>15861.230393162678</v>
      </c>
      <c r="P27" s="21">
        <f t="shared" si="0"/>
        <v>12748.628553997854</v>
      </c>
    </row>
    <row r="28" spans="1:16" ht="21">
      <c r="A28" s="27">
        <v>2566</v>
      </c>
      <c r="B28" s="28">
        <v>2.93375592235833</v>
      </c>
      <c r="C28" s="28">
        <v>2.9995142558225756</v>
      </c>
      <c r="D28" s="28">
        <v>3.116848214005899</v>
      </c>
      <c r="E28" s="28">
        <v>2.4256442821097783</v>
      </c>
      <c r="F28" s="28">
        <v>2.15223647627359</v>
      </c>
      <c r="G28" s="28">
        <v>14577.277099696586</v>
      </c>
      <c r="H28" s="28">
        <v>18795.767150542015</v>
      </c>
      <c r="I28" s="28">
        <v>3864.4800970235447</v>
      </c>
      <c r="J28" s="28">
        <v>180.16064356164094</v>
      </c>
      <c r="K28" s="28">
        <v>62.59521716472333</v>
      </c>
      <c r="L28" s="28"/>
      <c r="M28" s="28"/>
      <c r="N28" s="29">
        <f t="shared" si="1"/>
        <v>37493.90820713908</v>
      </c>
      <c r="P28" s="21">
        <f t="shared" si="0"/>
        <v>12748.628553997854</v>
      </c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1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">
      <c r="A31" s="11" t="s">
        <v>16</v>
      </c>
      <c r="B31" s="19">
        <f>MAX(B5:B27)</f>
        <v>1552.5</v>
      </c>
      <c r="C31" s="19">
        <f aca="true" t="shared" si="2" ref="C31:M31">MAX(C5:C27)</f>
        <v>4428.12</v>
      </c>
      <c r="D31" s="19">
        <f t="shared" si="2"/>
        <v>2055.32</v>
      </c>
      <c r="E31" s="19">
        <f t="shared" si="2"/>
        <v>8273.93</v>
      </c>
      <c r="F31" s="19">
        <f t="shared" si="2"/>
        <v>14790.64</v>
      </c>
      <c r="G31" s="19">
        <f t="shared" si="2"/>
        <v>20240.44</v>
      </c>
      <c r="H31" s="19">
        <f t="shared" si="2"/>
        <v>6783.28</v>
      </c>
      <c r="I31" s="19">
        <f t="shared" si="2"/>
        <v>4551.08</v>
      </c>
      <c r="J31" s="19">
        <f t="shared" si="2"/>
        <v>2807.05</v>
      </c>
      <c r="K31" s="19">
        <f t="shared" si="2"/>
        <v>2684.39</v>
      </c>
      <c r="L31" s="19">
        <f t="shared" si="2"/>
        <v>2118.47</v>
      </c>
      <c r="M31" s="19">
        <f t="shared" si="2"/>
        <v>2094.42</v>
      </c>
      <c r="N31" s="23">
        <f>MAX(N5:N27)</f>
        <v>61333.28</v>
      </c>
    </row>
    <row r="32" spans="1:14" ht="21">
      <c r="A32" s="11" t="s">
        <v>14</v>
      </c>
      <c r="B32" s="19">
        <f>AVERAGE(B5:B27)</f>
        <v>104.34667223078557</v>
      </c>
      <c r="C32" s="19">
        <f aca="true" t="shared" si="3" ref="C32:M32">AVERAGE(C5:C27)</f>
        <v>605.8877917545866</v>
      </c>
      <c r="D32" s="19">
        <f t="shared" si="3"/>
        <v>329.8600611548195</v>
      </c>
      <c r="E32" s="19">
        <f t="shared" si="3"/>
        <v>968.3518675377326</v>
      </c>
      <c r="F32" s="19">
        <f t="shared" si="3"/>
        <v>2720.3730192863763</v>
      </c>
      <c r="G32" s="19">
        <f t="shared" si="3"/>
        <v>4375.320538416329</v>
      </c>
      <c r="H32" s="19">
        <f t="shared" si="3"/>
        <v>1928.8032529858149</v>
      </c>
      <c r="I32" s="19">
        <f t="shared" si="3"/>
        <v>830.7858499835892</v>
      </c>
      <c r="J32" s="19">
        <f t="shared" si="3"/>
        <v>348.19348062593616</v>
      </c>
      <c r="K32" s="19">
        <f t="shared" si="3"/>
        <v>265.095207316137</v>
      </c>
      <c r="L32" s="19">
        <f t="shared" si="3"/>
        <v>137.8111935042303</v>
      </c>
      <c r="M32" s="19">
        <f t="shared" si="3"/>
        <v>133.79961920151376</v>
      </c>
      <c r="N32" s="15">
        <f>SUM(B32:M32)</f>
        <v>12748.628553997854</v>
      </c>
    </row>
    <row r="33" spans="1:14" ht="21">
      <c r="A33" s="11" t="s">
        <v>15</v>
      </c>
      <c r="B33" s="19">
        <f>MIN(B5:B27)</f>
        <v>0</v>
      </c>
      <c r="C33" s="19">
        <f aca="true" t="shared" si="4" ref="C33:M33">MIN(C5:C27)</f>
        <v>0</v>
      </c>
      <c r="D33" s="19">
        <f t="shared" si="4"/>
        <v>0.63</v>
      </c>
      <c r="E33" s="19">
        <f t="shared" si="4"/>
        <v>0.1</v>
      </c>
      <c r="F33" s="19">
        <f t="shared" si="4"/>
        <v>148.71</v>
      </c>
      <c r="G33" s="19">
        <f t="shared" si="4"/>
        <v>68.73</v>
      </c>
      <c r="H33" s="19">
        <f t="shared" si="4"/>
        <v>4.82</v>
      </c>
      <c r="I33" s="19">
        <f t="shared" si="4"/>
        <v>1.48</v>
      </c>
      <c r="J33" s="19">
        <f t="shared" si="4"/>
        <v>3.9731720683506038</v>
      </c>
      <c r="K33" s="19">
        <f t="shared" si="4"/>
        <v>0.19458111095599342</v>
      </c>
      <c r="L33" s="19">
        <f t="shared" si="4"/>
        <v>0</v>
      </c>
      <c r="M33" s="19">
        <f t="shared" si="4"/>
        <v>0</v>
      </c>
      <c r="N33" s="23">
        <f>MIN(N5:N27)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2024-02-27T02:51:24Z</dcterms:modified>
  <cp:category/>
  <cp:version/>
  <cp:contentType/>
  <cp:contentStatus/>
</cp:coreProperties>
</file>