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E4BEDBC8-018A-439E-8939-8568F7DE3F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7" sheetId="1" r:id="rId1"/>
  </sheets>
  <externalReferences>
    <externalReference r:id="rId2"/>
  </externalReferences>
  <definedNames>
    <definedName name="_xlnm.Print_Titles" localSheetId="0">P.77!$1:$10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<sst xmlns="http://schemas.openxmlformats.org/spreadsheetml/2006/main" count="163" uniqueCount="126">
  <si>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</si>
  <si>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</si>
  <si>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</si>
  <si>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</si>
  <si>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</si>
  <si>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น้ำแม่ทา</t>
  </si>
  <si>
    <t xml:space="preserve">สถานี      </t>
  </si>
  <si>
    <t>บ้านสบแม่สะป๊วด</t>
  </si>
  <si>
    <t xml:space="preserve">รหัส       </t>
  </si>
  <si>
    <t>P.77</t>
  </si>
  <si>
    <t xml:space="preserve">ตำบล      </t>
  </si>
  <si>
    <t>ทาสบเส้า</t>
  </si>
  <si>
    <t xml:space="preserve">อำเภอ    </t>
  </si>
  <si>
    <t>แม่ทา</t>
  </si>
  <si>
    <t xml:space="preserve">จังหวัด     </t>
  </si>
  <si>
    <t>ลำพูน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</si>
  <si>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</si>
  <si>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</si>
  <si>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</si>
  <si>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</si>
  <si>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</si>
  <si>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</si>
  <si>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</si>
  <si>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</si>
  <si>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</si>
  <si>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</si>
  <si>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</si>
  <si>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</si>
  <si>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</si>
  <si>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</si>
  <si>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</si>
  <si>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</si>
  <si>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</si>
  <si>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</si>
  <si>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</si>
  <si>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</si>
  <si>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</si>
  <si>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</si>
  <si>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</si>
  <si>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14:32</t>
  </si>
  <si>
    <t>11:10</t>
  </si>
  <si>
    <t>13:30</t>
  </si>
  <si>
    <t>13:00</t>
  </si>
  <si>
    <t>สำรวจที่แนวสะพาน</t>
  </si>
  <si>
    <t>"</t>
  </si>
  <si>
    <t>14:01</t>
  </si>
  <si>
    <t>13:24</t>
  </si>
  <si>
    <t>13:10</t>
  </si>
  <si>
    <t>10:45</t>
  </si>
  <si>
    <t>12:00</t>
  </si>
  <si>
    <t>13:56</t>
  </si>
  <si>
    <t>14:12</t>
  </si>
  <si>
    <t>14:23</t>
  </si>
  <si>
    <t>13:42</t>
  </si>
  <si>
    <t>ปีน้ำ     2567( 2024 )</t>
  </si>
  <si>
    <t>05 เม.ย. 2567</t>
  </si>
  <si>
    <t>13:05</t>
  </si>
  <si>
    <t>19 เม.ย. 2567</t>
  </si>
  <si>
    <t>13:45</t>
  </si>
  <si>
    <t>09 พ.ค. 2567</t>
  </si>
  <si>
    <t>14:05</t>
  </si>
  <si>
    <t>20 พ.ค. 2567</t>
  </si>
  <si>
    <t>10:02</t>
  </si>
  <si>
    <t>10:05</t>
  </si>
  <si>
    <t>07 มิ.ย. 2567</t>
  </si>
  <si>
    <t>13:12</t>
  </si>
  <si>
    <t>13:23</t>
  </si>
  <si>
    <t>18 มิ.ย. 2567</t>
  </si>
  <si>
    <t>14:06</t>
  </si>
  <si>
    <t>09 ก.ค. 2567</t>
  </si>
  <si>
    <t>10:32</t>
  </si>
  <si>
    <t>10:44</t>
  </si>
  <si>
    <t>17 ก.ค. 2567</t>
  </si>
  <si>
    <t>14:14</t>
  </si>
  <si>
    <t>14:24</t>
  </si>
  <si>
    <t>26 ก.ค. 2567</t>
  </si>
  <si>
    <t>13:33</t>
  </si>
  <si>
    <t>03 ส.ค. 2567</t>
  </si>
  <si>
    <t>11:15</t>
  </si>
  <si>
    <t>07 ส.ค. 2567</t>
  </si>
  <si>
    <t>12:47</t>
  </si>
  <si>
    <t>13:03</t>
  </si>
  <si>
    <t>08 ส.ค. 2567</t>
  </si>
  <si>
    <t>12:24</t>
  </si>
  <si>
    <t>21 ส.ค. 2567</t>
  </si>
  <si>
    <t>21:10</t>
  </si>
  <si>
    <t>21:30</t>
  </si>
  <si>
    <t>23 ส.ค. 2567</t>
  </si>
  <si>
    <t>11:54</t>
  </si>
  <si>
    <t>11:59</t>
  </si>
  <si>
    <t>29 ส.ค. 2567</t>
  </si>
  <si>
    <t>14:53</t>
  </si>
  <si>
    <t>15:00</t>
  </si>
  <si>
    <t>21 ก.ย. 2567</t>
  </si>
  <si>
    <t>14:20</t>
  </si>
  <si>
    <t>23 ก.ย. 2567</t>
  </si>
  <si>
    <t>10:47</t>
  </si>
  <si>
    <t>10:55</t>
  </si>
  <si>
    <t>18 ต.ค. 2567</t>
  </si>
  <si>
    <t>10:53</t>
  </si>
  <si>
    <t>29 ต.ค. 2567</t>
  </si>
  <si>
    <t>13:52</t>
  </si>
  <si>
    <t>08 พ.ย. 2567</t>
  </si>
  <si>
    <t>18 พ.ย. 2567</t>
  </si>
  <si>
    <t>13:53</t>
  </si>
  <si>
    <t>11 ธ.ค. 2567</t>
  </si>
  <si>
    <t>12:32</t>
  </si>
  <si>
    <t>12:39</t>
  </si>
  <si>
    <t>19 ธ.ค. 2567</t>
  </si>
  <si>
    <t>10 ม.ค. 2568</t>
  </si>
  <si>
    <t>12:23</t>
  </si>
  <si>
    <t>12:28</t>
  </si>
  <si>
    <t>17 ม.ค. 2568</t>
  </si>
  <si>
    <t>12:12</t>
  </si>
  <si>
    <t>12:17</t>
  </si>
  <si>
    <t>10 ก.พ. 2568</t>
  </si>
  <si>
    <t>13:25</t>
  </si>
  <si>
    <t>18 ก.พ. 2568</t>
  </si>
  <si>
    <t>12:35</t>
  </si>
  <si>
    <t>12:38</t>
  </si>
  <si>
    <t>07 มี.ค. 2568</t>
  </si>
  <si>
    <t>13:28</t>
  </si>
  <si>
    <t>17 มี.ค. 2568</t>
  </si>
  <si>
    <t>13:49</t>
  </si>
  <si>
    <t>26 มี.ค. 2568</t>
  </si>
  <si>
    <t>น้ำไม่ไหล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</si>
</sst>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187" fontId="1" fillId="0" borderId="0" xfId="0" applyNumberFormat="1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8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88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5" fontId="4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/>
    </xf>
    <xf numFmtId="188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5" fontId="4" fillId="0" borderId="6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center"/>
    </xf>
    <xf numFmtId="188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จ.เชียงใหม่  ปีน้ำ  2543  ( 2000 )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D83-435F-8C2F-4AAF4386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38592"/>
        <c:axId val="121440512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'[1]P1 '!$F$11:$F$61</c:f>
              <c:strCache>
                <c:ptCount val="51"/>
                <c:pt idx="0">
                  <c:v>100.73</c:v>
                </c:pt>
                <c:pt idx="1">
                  <c:v>96</c:v>
                </c:pt>
                <c:pt idx="2">
                  <c:v>94.29</c:v>
                </c:pt>
                <c:pt idx="3">
                  <c:v>93.44</c:v>
                </c:pt>
                <c:pt idx="4">
                  <c:v>103.42</c:v>
                </c:pt>
                <c:pt idx="5">
                  <c:v>131.62</c:v>
                </c:pt>
                <c:pt idx="6">
                  <c:v>121.02</c:v>
                </c:pt>
                <c:pt idx="7">
                  <c:v>119.46</c:v>
                </c:pt>
                <c:pt idx="8">
                  <c:v>104.61</c:v>
                </c:pt>
                <c:pt idx="9">
                  <c:v>93.55</c:v>
                </c:pt>
                <c:pt idx="10">
                  <c:v>114.47</c:v>
                </c:pt>
                <c:pt idx="11">
                  <c:v>106.44</c:v>
                </c:pt>
                <c:pt idx="12">
                  <c:v>107.55</c:v>
                </c:pt>
                <c:pt idx="13">
                  <c:v>116.37</c:v>
                </c:pt>
                <c:pt idx="14">
                  <c:v>114.52</c:v>
                </c:pt>
                <c:pt idx="15">
                  <c:v>116.91</c:v>
                </c:pt>
                <c:pt idx="16">
                  <c:v>256.28</c:v>
                </c:pt>
                <c:pt idx="17">
                  <c:v>265.95</c:v>
                </c:pt>
                <c:pt idx="18">
                  <c:v>336.12</c:v>
                </c:pt>
                <c:pt idx="19">
                  <c:v>337.21</c:v>
                </c:pt>
                <c:pt idx="20">
                  <c:v>282.94</c:v>
                </c:pt>
                <c:pt idx="21">
                  <c:v>186.88</c:v>
                </c:pt>
                <c:pt idx="22">
                  <c:v>265.41</c:v>
                </c:pt>
                <c:pt idx="23">
                  <c:v>144.83</c:v>
                </c:pt>
                <c:pt idx="24">
                  <c:v>161.39</c:v>
                </c:pt>
                <c:pt idx="25">
                  <c:v>127.22</c:v>
                </c:pt>
                <c:pt idx="26">
                  <c:v>185.2</c:v>
                </c:pt>
                <c:pt idx="27">
                  <c:v>268.6</c:v>
                </c:pt>
                <c:pt idx="28">
                  <c:v>155.58</c:v>
                </c:pt>
                <c:pt idx="29">
                  <c:v>เนื้อที่รูปตัด</c:v>
                </c:pt>
                <c:pt idx="30">
                  <c:v>ตร.ม.</c:v>
                </c:pt>
                <c:pt idx="31">
                  <c:v>161.14</c:v>
                </c:pt>
                <c:pt idx="32">
                  <c:v>134.47</c:v>
                </c:pt>
                <c:pt idx="33">
                  <c:v>125</c:v>
                </c:pt>
                <c:pt idx="34">
                  <c:v>137.72</c:v>
                </c:pt>
                <c:pt idx="35">
                  <c:v>128.67</c:v>
                </c:pt>
                <c:pt idx="36">
                  <c:v>116.48</c:v>
                </c:pt>
                <c:pt idx="37">
                  <c:v>107.49</c:v>
                </c:pt>
                <c:pt idx="38">
                  <c:v>99.75</c:v>
                </c:pt>
                <c:pt idx="39">
                  <c:v>94.09</c:v>
                </c:pt>
                <c:pt idx="40">
                  <c:v>97.6</c:v>
                </c:pt>
                <c:pt idx="41">
                  <c:v>95.53</c:v>
                </c:pt>
                <c:pt idx="42">
                  <c:v>105.68</c:v>
                </c:pt>
                <c:pt idx="43">
                  <c:v>102.7</c:v>
                </c:pt>
              </c:strCache>
            </c:strRef>
          </c:xVal>
          <c:yVal>
            <c:numRef>
              <c:f>'[1]P1 '!$B$11:$B$61</c:f>
              <c:numCache>
                <c:formatCode>General</c:formatCode>
                <c:ptCount val="51"/>
                <c:pt idx="0">
                  <c:v>1.32</c:v>
                </c:pt>
                <c:pt idx="1">
                  <c:v>1.28</c:v>
                </c:pt>
                <c:pt idx="2">
                  <c:v>1.22</c:v>
                </c:pt>
                <c:pt idx="3">
                  <c:v>1.24</c:v>
                </c:pt>
                <c:pt idx="4">
                  <c:v>1.35</c:v>
                </c:pt>
                <c:pt idx="5">
                  <c:v>1.51</c:v>
                </c:pt>
                <c:pt idx="6">
                  <c:v>1.52</c:v>
                </c:pt>
                <c:pt idx="7">
                  <c:v>1.56</c:v>
                </c:pt>
                <c:pt idx="8">
                  <c:v>1.38</c:v>
                </c:pt>
                <c:pt idx="9">
                  <c:v>1.24</c:v>
                </c:pt>
                <c:pt idx="10">
                  <c:v>1.44</c:v>
                </c:pt>
                <c:pt idx="11">
                  <c:v>1.32</c:v>
                </c:pt>
                <c:pt idx="12">
                  <c:v>1.38</c:v>
                </c:pt>
                <c:pt idx="13">
                  <c:v>1.58</c:v>
                </c:pt>
                <c:pt idx="14">
                  <c:v>1.44</c:v>
                </c:pt>
                <c:pt idx="15">
                  <c:v>2.0299999999999998</c:v>
                </c:pt>
                <c:pt idx="16">
                  <c:v>2.97</c:v>
                </c:pt>
                <c:pt idx="17">
                  <c:v>3.02</c:v>
                </c:pt>
                <c:pt idx="18">
                  <c:v>3.72</c:v>
                </c:pt>
                <c:pt idx="19">
                  <c:v>3.73</c:v>
                </c:pt>
                <c:pt idx="20">
                  <c:v>3.29</c:v>
                </c:pt>
                <c:pt idx="21">
                  <c:v>2.2599999999999998</c:v>
                </c:pt>
                <c:pt idx="22">
                  <c:v>3.22</c:v>
                </c:pt>
                <c:pt idx="23">
                  <c:v>1.8</c:v>
                </c:pt>
                <c:pt idx="24">
                  <c:v>1.96</c:v>
                </c:pt>
                <c:pt idx="25">
                  <c:v>1.6</c:v>
                </c:pt>
                <c:pt idx="26">
                  <c:v>2.2200000000000002</c:v>
                </c:pt>
                <c:pt idx="27">
                  <c:v>3.06</c:v>
                </c:pt>
                <c:pt idx="28">
                  <c:v>1.86</c:v>
                </c:pt>
                <c:pt idx="29">
                  <c:v>0</c:v>
                </c:pt>
                <c:pt idx="30">
                  <c:v>0</c:v>
                </c:pt>
                <c:pt idx="31">
                  <c:v>1.93</c:v>
                </c:pt>
                <c:pt idx="32">
                  <c:v>1.64</c:v>
                </c:pt>
                <c:pt idx="33">
                  <c:v>1.55</c:v>
                </c:pt>
                <c:pt idx="34">
                  <c:v>1.69</c:v>
                </c:pt>
                <c:pt idx="35">
                  <c:v>1.58</c:v>
                </c:pt>
                <c:pt idx="36">
                  <c:v>1.46</c:v>
                </c:pt>
                <c:pt idx="37">
                  <c:v>1.38</c:v>
                </c:pt>
                <c:pt idx="38">
                  <c:v>1.32</c:v>
                </c:pt>
                <c:pt idx="39">
                  <c:v>1.28</c:v>
                </c:pt>
                <c:pt idx="40">
                  <c:v>1.27</c:v>
                </c:pt>
                <c:pt idx="41">
                  <c:v>1.24</c:v>
                </c:pt>
                <c:pt idx="42">
                  <c:v>1.34</c:v>
                </c:pt>
                <c:pt idx="43">
                  <c:v>1.24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83-435F-8C2F-4AAF4386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54592"/>
        <c:axId val="121456128"/>
      </c:scatterChart>
      <c:valAx>
        <c:axId val="121438592"/>
        <c:scaling>
          <c:orientation val="minMax"/>
        </c:scaling>
        <c:delete val="0"/>
        <c:axPos val="t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40512"/>
        <c:crosses val="max"/>
        <c:crossBetween val="midCat"/>
      </c:valAx>
      <c:valAx>
        <c:axId val="121440512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one"/>
        <c:crossAx val="121438592"/>
        <c:crosses val="autoZero"/>
        <c:crossBetween val="midCat"/>
        <c:majorUnit val="0.25"/>
      </c:valAx>
      <c:valAx>
        <c:axId val="12145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56128"/>
        <c:crosses val="autoZero"/>
        <c:crossBetween val="midCat"/>
      </c:valAx>
      <c:valAx>
        <c:axId val="121456128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454592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59055118110233507" l="0.74803149606300956" r="0.74803149606300956" t="0.59055118110233507" header="0.31496062992127138" footer="0.31496062992127138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20095521280523"/>
          <c:y val="0.11428585923024009"/>
          <c:w val="0.81362149561334118"/>
          <c:h val="0.6233774139831291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P.77!$I$11:$I$40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0.19900000000000001</c:v>
                </c:pt>
                <c:pt idx="5">
                  <c:v>0.29599999999999999</c:v>
                </c:pt>
                <c:pt idx="6">
                  <c:v>0.33400000000000002</c:v>
                </c:pt>
                <c:pt idx="7">
                  <c:v>0.29199999999999998</c:v>
                </c:pt>
                <c:pt idx="8">
                  <c:v>0.26400000000000001</c:v>
                </c:pt>
                <c:pt idx="9">
                  <c:v>3.8540000000000001</c:v>
                </c:pt>
                <c:pt idx="10">
                  <c:v>2.9620000000000002</c:v>
                </c:pt>
                <c:pt idx="11">
                  <c:v>20.391999999999999</c:v>
                </c:pt>
                <c:pt idx="12">
                  <c:v>73.957999999999998</c:v>
                </c:pt>
                <c:pt idx="13">
                  <c:v>26.19</c:v>
                </c:pt>
                <c:pt idx="14">
                  <c:v>40.76</c:v>
                </c:pt>
                <c:pt idx="15">
                  <c:v>122.32899999999999</c:v>
                </c:pt>
                <c:pt idx="16">
                  <c:v>149.74199999999999</c:v>
                </c:pt>
                <c:pt idx="17">
                  <c:v>0.39100000000000001</c:v>
                </c:pt>
                <c:pt idx="18">
                  <c:v>0.36699999999999999</c:v>
                </c:pt>
                <c:pt idx="19">
                  <c:v>0.65700000000000003</c:v>
                </c:pt>
                <c:pt idx="20">
                  <c:v>0.35</c:v>
                </c:pt>
                <c:pt idx="21">
                  <c:v>0.28399999999999997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P.77!$C$11:$C$40</c:f>
              <c:numCache>
                <c:formatCode>0.000</c:formatCode>
                <c:ptCount val="30"/>
                <c:pt idx="0">
                  <c:v>365.87799999999999</c:v>
                </c:pt>
                <c:pt idx="1">
                  <c:v>366.01799999999997</c:v>
                </c:pt>
                <c:pt idx="2">
                  <c:v>365.97800000000001</c:v>
                </c:pt>
                <c:pt idx="3">
                  <c:v>366.26799999999997</c:v>
                </c:pt>
                <c:pt idx="4">
                  <c:v>366.11799999999999</c:v>
                </c:pt>
                <c:pt idx="5">
                  <c:v>366.178</c:v>
                </c:pt>
                <c:pt idx="6">
                  <c:v>366.19799999999998</c:v>
                </c:pt>
                <c:pt idx="7">
                  <c:v>366.01799999999997</c:v>
                </c:pt>
                <c:pt idx="8">
                  <c:v>365.99799999999999</c:v>
                </c:pt>
                <c:pt idx="9">
                  <c:v>366.62799999999999</c:v>
                </c:pt>
                <c:pt idx="10">
                  <c:v>366.46800000000002</c:v>
                </c:pt>
                <c:pt idx="11">
                  <c:v>367.238</c:v>
                </c:pt>
                <c:pt idx="12">
                  <c:v>368.25799999999998</c:v>
                </c:pt>
                <c:pt idx="13">
                  <c:v>367.45800000000003</c:v>
                </c:pt>
                <c:pt idx="14">
                  <c:v>367.91800000000001</c:v>
                </c:pt>
                <c:pt idx="15">
                  <c:v>369.12799999999999</c:v>
                </c:pt>
                <c:pt idx="16">
                  <c:v>369.30799999999999</c:v>
                </c:pt>
                <c:pt idx="17">
                  <c:v>366.20800000000003</c:v>
                </c:pt>
                <c:pt idx="18">
                  <c:v>366.18799999999999</c:v>
                </c:pt>
                <c:pt idx="19">
                  <c:v>366.298</c:v>
                </c:pt>
                <c:pt idx="20">
                  <c:v>366.178</c:v>
                </c:pt>
                <c:pt idx="21">
                  <c:v>366.05799999999999</c:v>
                </c:pt>
                <c:pt idx="22">
                  <c:v>365.94799999999998</c:v>
                </c:pt>
                <c:pt idx="23">
                  <c:v>366.05799999999999</c:v>
                </c:pt>
                <c:pt idx="24">
                  <c:v>366.108</c:v>
                </c:pt>
                <c:pt idx="25">
                  <c:v>366.03800000000001</c:v>
                </c:pt>
                <c:pt idx="26">
                  <c:v>366.07799999999997</c:v>
                </c:pt>
                <c:pt idx="27">
                  <c:v>366.048</c:v>
                </c:pt>
                <c:pt idx="28">
                  <c:v>365.988</c:v>
                </c:pt>
                <c:pt idx="29">
                  <c:v>366.03800000000001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E-4906-B574-B947C5C1BCFB}"/>
            </c:ext>
          </c:extLst>
        </c:ser>
        <c:ser>
          <c:idx val="0"/>
          <c:order val="1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/>
                  </a:pPr>
                  <a:endParaRPr lang="th-TH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30E-4906-B574-B947C5C1B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25312"/>
        <c:axId val="121727232"/>
      </c:scatterChart>
      <c:valAx>
        <c:axId val="121725312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1397924721775597"/>
              <c:y val="0.88264163949203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27232"/>
        <c:crosses val="autoZero"/>
        <c:crossBetween val="midCat"/>
      </c:valAx>
      <c:valAx>
        <c:axId val="121727232"/>
        <c:scaling>
          <c:orientation val="minMax"/>
          <c:min val="3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 (ร.ท.ก)</a:t>
                </a:r>
              </a:p>
            </c:rich>
          </c:tx>
          <c:layout>
            <c:manualLayout>
              <c:xMode val="edge"/>
              <c:yMode val="edge"/>
              <c:x val="8.9605734767025224E-3"/>
              <c:y val="0.283618865823592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25312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5718494694894"/>
          <c:y val="0.10101043314141789"/>
          <c:w val="0.82468766132293758"/>
          <c:h val="0.6195306566007009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P.77!$G$11:$G$40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</c:v>
                </c:pt>
                <c:pt idx="5">
                  <c:v>1.06</c:v>
                </c:pt>
                <c:pt idx="6">
                  <c:v>1.2</c:v>
                </c:pt>
                <c:pt idx="7">
                  <c:v>1.08</c:v>
                </c:pt>
                <c:pt idx="8">
                  <c:v>0.96</c:v>
                </c:pt>
                <c:pt idx="9">
                  <c:v>4.7300000000000004</c:v>
                </c:pt>
                <c:pt idx="10">
                  <c:v>3.79</c:v>
                </c:pt>
                <c:pt idx="11">
                  <c:v>20.43</c:v>
                </c:pt>
                <c:pt idx="12">
                  <c:v>65.92</c:v>
                </c:pt>
                <c:pt idx="13">
                  <c:v>31.44</c:v>
                </c:pt>
                <c:pt idx="14">
                  <c:v>45.19</c:v>
                </c:pt>
                <c:pt idx="15">
                  <c:v>123.75</c:v>
                </c:pt>
                <c:pt idx="16">
                  <c:v>141.78</c:v>
                </c:pt>
                <c:pt idx="17">
                  <c:v>1.34</c:v>
                </c:pt>
                <c:pt idx="18">
                  <c:v>1.28</c:v>
                </c:pt>
                <c:pt idx="19">
                  <c:v>1.83</c:v>
                </c:pt>
                <c:pt idx="20">
                  <c:v>1.22</c:v>
                </c:pt>
                <c:pt idx="21">
                  <c:v>1.02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P.77!$C$11:$C$40</c:f>
              <c:numCache>
                <c:formatCode>0.000</c:formatCode>
                <c:ptCount val="30"/>
                <c:pt idx="0">
                  <c:v>365.87799999999999</c:v>
                </c:pt>
                <c:pt idx="1">
                  <c:v>366.01799999999997</c:v>
                </c:pt>
                <c:pt idx="2">
                  <c:v>365.97800000000001</c:v>
                </c:pt>
                <c:pt idx="3">
                  <c:v>366.26799999999997</c:v>
                </c:pt>
                <c:pt idx="4">
                  <c:v>366.11799999999999</c:v>
                </c:pt>
                <c:pt idx="5">
                  <c:v>366.178</c:v>
                </c:pt>
                <c:pt idx="6">
                  <c:v>366.19799999999998</c:v>
                </c:pt>
                <c:pt idx="7">
                  <c:v>366.01799999999997</c:v>
                </c:pt>
                <c:pt idx="8">
                  <c:v>365.99799999999999</c:v>
                </c:pt>
                <c:pt idx="9">
                  <c:v>366.62799999999999</c:v>
                </c:pt>
                <c:pt idx="10">
                  <c:v>366.46800000000002</c:v>
                </c:pt>
                <c:pt idx="11">
                  <c:v>367.238</c:v>
                </c:pt>
                <c:pt idx="12">
                  <c:v>368.25799999999998</c:v>
                </c:pt>
                <c:pt idx="13">
                  <c:v>367.45800000000003</c:v>
                </c:pt>
                <c:pt idx="14">
                  <c:v>367.91800000000001</c:v>
                </c:pt>
                <c:pt idx="15">
                  <c:v>369.12799999999999</c:v>
                </c:pt>
                <c:pt idx="16">
                  <c:v>369.30799999999999</c:v>
                </c:pt>
                <c:pt idx="17">
                  <c:v>366.20800000000003</c:v>
                </c:pt>
                <c:pt idx="18">
                  <c:v>366.18799999999999</c:v>
                </c:pt>
                <c:pt idx="19">
                  <c:v>366.298</c:v>
                </c:pt>
                <c:pt idx="20">
                  <c:v>366.178</c:v>
                </c:pt>
                <c:pt idx="21">
                  <c:v>366.05799999999999</c:v>
                </c:pt>
                <c:pt idx="22">
                  <c:v>365.94799999999998</c:v>
                </c:pt>
                <c:pt idx="23">
                  <c:v>366.05799999999999</c:v>
                </c:pt>
                <c:pt idx="24">
                  <c:v>366.108</c:v>
                </c:pt>
                <c:pt idx="25">
                  <c:v>366.03800000000001</c:v>
                </c:pt>
                <c:pt idx="26">
                  <c:v>366.07799999999997</c:v>
                </c:pt>
                <c:pt idx="27">
                  <c:v>366.048</c:v>
                </c:pt>
                <c:pt idx="28">
                  <c:v>365.988</c:v>
                </c:pt>
                <c:pt idx="29">
                  <c:v>366.03800000000001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BE-429A-9780-1A43B7D16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1504"/>
        <c:axId val="121703808"/>
      </c:scatterChart>
      <c:valAx>
        <c:axId val="121701504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ตรม.</a:t>
                </a:r>
              </a:p>
            </c:rich>
          </c:tx>
          <c:layout>
            <c:manualLayout>
              <c:xMode val="edge"/>
              <c:yMode val="edge"/>
              <c:x val="0.46217131992680782"/>
              <c:y val="0.88043066671386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03808"/>
        <c:crosses val="autoZero"/>
        <c:crossBetween val="midCat"/>
      </c:valAx>
      <c:valAx>
        <c:axId val="12170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445596431881966E-3"/>
              <c:y val="0.24390966883315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01504"/>
        <c:crossesAt val="-10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2410888594524"/>
          <c:y val="0.12367512504680399"/>
          <c:w val="0.80322073738394573"/>
          <c:h val="0.590107025223306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P.77!$H$11:$H$40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0.249</c:v>
                </c:pt>
                <c:pt idx="5">
                  <c:v>0.27900000000000003</c:v>
                </c:pt>
                <c:pt idx="6">
                  <c:v>0.27800000000000002</c:v>
                </c:pt>
                <c:pt idx="7">
                  <c:v>0.27</c:v>
                </c:pt>
                <c:pt idx="8">
                  <c:v>0.27500000000000002</c:v>
                </c:pt>
                <c:pt idx="9">
                  <c:v>0.81499999999999995</c:v>
                </c:pt>
                <c:pt idx="10">
                  <c:v>0.78200000000000003</c:v>
                </c:pt>
                <c:pt idx="11">
                  <c:v>0.998</c:v>
                </c:pt>
                <c:pt idx="12">
                  <c:v>1.1220000000000001</c:v>
                </c:pt>
                <c:pt idx="13">
                  <c:v>0.83299999999999996</c:v>
                </c:pt>
                <c:pt idx="14">
                  <c:v>0.90200000000000002</c:v>
                </c:pt>
                <c:pt idx="15">
                  <c:v>0.98899999999999999</c:v>
                </c:pt>
                <c:pt idx="16">
                  <c:v>1.056</c:v>
                </c:pt>
                <c:pt idx="17">
                  <c:v>0.29199999999999998</c:v>
                </c:pt>
                <c:pt idx="18">
                  <c:v>0.28699999999999998</c:v>
                </c:pt>
                <c:pt idx="19">
                  <c:v>0.35899999999999999</c:v>
                </c:pt>
                <c:pt idx="20">
                  <c:v>0.28699999999999998</c:v>
                </c:pt>
                <c:pt idx="21">
                  <c:v>0.27800000000000002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P.77!$C$11:$C$40</c:f>
              <c:numCache>
                <c:formatCode>0.000</c:formatCode>
                <c:ptCount val="30"/>
                <c:pt idx="0">
                  <c:v>365.87799999999999</c:v>
                </c:pt>
                <c:pt idx="1">
                  <c:v>366.01799999999997</c:v>
                </c:pt>
                <c:pt idx="2">
                  <c:v>365.97800000000001</c:v>
                </c:pt>
                <c:pt idx="3">
                  <c:v>366.26799999999997</c:v>
                </c:pt>
                <c:pt idx="4">
                  <c:v>366.11799999999999</c:v>
                </c:pt>
                <c:pt idx="5">
                  <c:v>366.178</c:v>
                </c:pt>
                <c:pt idx="6">
                  <c:v>366.19799999999998</c:v>
                </c:pt>
                <c:pt idx="7">
                  <c:v>366.01799999999997</c:v>
                </c:pt>
                <c:pt idx="8">
                  <c:v>365.99799999999999</c:v>
                </c:pt>
                <c:pt idx="9">
                  <c:v>366.62799999999999</c:v>
                </c:pt>
                <c:pt idx="10">
                  <c:v>366.46800000000002</c:v>
                </c:pt>
                <c:pt idx="11">
                  <c:v>367.238</c:v>
                </c:pt>
                <c:pt idx="12">
                  <c:v>368.25799999999998</c:v>
                </c:pt>
                <c:pt idx="13">
                  <c:v>367.45800000000003</c:v>
                </c:pt>
                <c:pt idx="14">
                  <c:v>367.91800000000001</c:v>
                </c:pt>
                <c:pt idx="15">
                  <c:v>369.12799999999999</c:v>
                </c:pt>
                <c:pt idx="16">
                  <c:v>369.30799999999999</c:v>
                </c:pt>
                <c:pt idx="17">
                  <c:v>366.20800000000003</c:v>
                </c:pt>
                <c:pt idx="18">
                  <c:v>366.18799999999999</c:v>
                </c:pt>
                <c:pt idx="19">
                  <c:v>366.298</c:v>
                </c:pt>
                <c:pt idx="20">
                  <c:v>366.178</c:v>
                </c:pt>
                <c:pt idx="21">
                  <c:v>366.05799999999999</c:v>
                </c:pt>
                <c:pt idx="22">
                  <c:v>365.94799999999998</c:v>
                </c:pt>
                <c:pt idx="23">
                  <c:v>366.05799999999999</c:v>
                </c:pt>
                <c:pt idx="24">
                  <c:v>366.108</c:v>
                </c:pt>
                <c:pt idx="25">
                  <c:v>366.03800000000001</c:v>
                </c:pt>
                <c:pt idx="26">
                  <c:v>366.07799999999997</c:v>
                </c:pt>
                <c:pt idx="27">
                  <c:v>366.048</c:v>
                </c:pt>
                <c:pt idx="28">
                  <c:v>365.988</c:v>
                </c:pt>
                <c:pt idx="29">
                  <c:v>366.03800000000001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6-4BA9-B56E-1CB2E349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71040"/>
        <c:axId val="121767808"/>
      </c:scatterChart>
      <c:valAx>
        <c:axId val="121671040"/>
        <c:scaling>
          <c:orientation val="minMax"/>
          <c:min val="-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576059242594688"/>
              <c:y val="0.851591589920517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67808"/>
        <c:crosses val="autoZero"/>
        <c:crossBetween val="midCat"/>
      </c:valAx>
      <c:valAx>
        <c:axId val="12176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8488959479468901E-2"/>
              <c:y val="0.274665145991595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671040"/>
        <c:crossesAt val="-0.1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194565</xdr:colOff>
      <xdr:row>0</xdr:row>
      <xdr:rowOff>148323</xdr:rowOff>
    </xdr:from>
    <xdr:to>
      <xdr:col>6</xdr:col>
      <xdr:colOff>228600</xdr:colOff>
      <xdr:row>2</xdr:row>
      <xdr:rowOff>173234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33040" y="148323"/>
          <a:ext cx="653160" cy="6059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39</xdr:row>
      <xdr:rowOff>0</xdr:rowOff>
    </xdr:from>
    <xdr:to>
      <xdr:col>20</xdr:col>
      <xdr:colOff>161925</xdr:colOff>
      <xdr:row>39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8793</xdr:colOff>
      <xdr:row>4</xdr:row>
      <xdr:rowOff>29307</xdr:rowOff>
    </xdr:from>
    <xdr:to>
      <xdr:col>19</xdr:col>
      <xdr:colOff>523143</xdr:colOff>
      <xdr:row>15</xdr:row>
      <xdr:rowOff>10257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19783</xdr:colOff>
      <xdr:row>15</xdr:row>
      <xdr:rowOff>57882</xdr:rowOff>
    </xdr:from>
    <xdr:to>
      <xdr:col>19</xdr:col>
      <xdr:colOff>551718</xdr:colOff>
      <xdr:row>25</xdr:row>
      <xdr:rowOff>216876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24048</xdr:colOff>
      <xdr:row>0</xdr:row>
      <xdr:rowOff>161925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782593" y="1619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ของสถานีน้ำแม่กวง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P.77)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อ.แม่ทา  จ.ลำพูน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16119</xdr:colOff>
      <xdr:row>26</xdr:row>
      <xdr:rowOff>33703</xdr:rowOff>
    </xdr:from>
    <xdr:to>
      <xdr:col>19</xdr:col>
      <xdr:colOff>548054</xdr:colOff>
      <xdr:row>38</xdr:row>
      <xdr:rowOff>256441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P02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"/>
      <sheetName val="P4a "/>
      <sheetName val="P14 "/>
      <sheetName val="P20 "/>
      <sheetName val="P21"/>
      <sheetName val="P24a"/>
      <sheetName val="P42"/>
      <sheetName val="P55"/>
      <sheetName val="P56A"/>
      <sheetName val="P64"/>
      <sheetName val="P65"/>
      <sheetName val="P67"/>
      <sheetName val="P71"/>
      <sheetName val="P73"/>
      <sheetName val="P75"/>
      <sheetName val="P76"/>
      <sheetName val="P77"/>
      <sheetName val="P79"/>
      <sheetName val="P80"/>
      <sheetName val="P81"/>
      <sheetName val="P82"/>
    </sheetNames>
    <sheetDataSet>
      <sheetData sheetId="0">
        <row r="11">
          <cell r="B11">
            <v>1.32</v>
          </cell>
          <cell r="F11">
            <v>100.73</v>
          </cell>
        </row>
        <row r="12">
          <cell r="B12">
            <v>1.28</v>
          </cell>
          <cell r="F12">
            <v>96</v>
          </cell>
        </row>
        <row r="13">
          <cell r="B13">
            <v>1.22</v>
          </cell>
          <cell r="F13">
            <v>94.29</v>
          </cell>
        </row>
        <row r="14">
          <cell r="B14">
            <v>1.24</v>
          </cell>
          <cell r="F14">
            <v>93.44</v>
          </cell>
        </row>
        <row r="15">
          <cell r="B15">
            <v>1.35</v>
          </cell>
          <cell r="F15">
            <v>103.42</v>
          </cell>
        </row>
        <row r="16">
          <cell r="B16">
            <v>1.51</v>
          </cell>
          <cell r="F16">
            <v>131.62</v>
          </cell>
        </row>
        <row r="17">
          <cell r="B17">
            <v>1.52</v>
          </cell>
          <cell r="F17">
            <v>121.02</v>
          </cell>
        </row>
        <row r="18">
          <cell r="B18">
            <v>1.56</v>
          </cell>
          <cell r="F18">
            <v>119.46</v>
          </cell>
        </row>
        <row r="19">
          <cell r="B19">
            <v>1.38</v>
          </cell>
          <cell r="F19">
            <v>104.61</v>
          </cell>
        </row>
        <row r="20">
          <cell r="B20">
            <v>1.24</v>
          </cell>
          <cell r="F20">
            <v>93.55</v>
          </cell>
        </row>
        <row r="21">
          <cell r="B21">
            <v>1.44</v>
          </cell>
          <cell r="F21">
            <v>114.47</v>
          </cell>
        </row>
        <row r="22">
          <cell r="B22">
            <v>1.32</v>
          </cell>
          <cell r="F22">
            <v>106.44</v>
          </cell>
        </row>
        <row r="23">
          <cell r="B23">
            <v>1.38</v>
          </cell>
          <cell r="F23">
            <v>107.55</v>
          </cell>
        </row>
        <row r="24">
          <cell r="B24">
            <v>1.58</v>
          </cell>
          <cell r="F24">
            <v>116.37</v>
          </cell>
        </row>
        <row r="25">
          <cell r="B25">
            <v>1.44</v>
          </cell>
          <cell r="F25">
            <v>114.52</v>
          </cell>
        </row>
        <row r="26">
          <cell r="B26">
            <v>2.0299999999999998</v>
          </cell>
          <cell r="F26">
            <v>116.91</v>
          </cell>
        </row>
        <row r="27">
          <cell r="B27">
            <v>2.97</v>
          </cell>
          <cell r="F27">
            <v>256.27999999999997</v>
          </cell>
        </row>
        <row r="28">
          <cell r="B28">
            <v>3.02</v>
          </cell>
          <cell r="F28">
            <v>265.95</v>
          </cell>
        </row>
        <row r="29">
          <cell r="B29">
            <v>3.72</v>
          </cell>
          <cell r="F29">
            <v>336.12</v>
          </cell>
        </row>
        <row r="30">
          <cell r="B30">
            <v>3.73</v>
          </cell>
          <cell r="F30">
            <v>337.21</v>
          </cell>
        </row>
        <row r="31">
          <cell r="B31">
            <v>3.29</v>
          </cell>
          <cell r="F31">
            <v>282.94</v>
          </cell>
        </row>
        <row r="32">
          <cell r="B32">
            <v>2.2599999999999998</v>
          </cell>
          <cell r="F32">
            <v>186.88</v>
          </cell>
        </row>
        <row r="33">
          <cell r="B33">
            <v>3.22</v>
          </cell>
          <cell r="F33">
            <v>265.41000000000003</v>
          </cell>
        </row>
        <row r="34">
          <cell r="B34">
            <v>1.8</v>
          </cell>
          <cell r="F34">
            <v>144.83000000000001</v>
          </cell>
        </row>
        <row r="35">
          <cell r="B35">
            <v>1.96</v>
          </cell>
          <cell r="F35">
            <v>161.38999999999999</v>
          </cell>
        </row>
        <row r="36">
          <cell r="B36">
            <v>1.6</v>
          </cell>
          <cell r="F36">
            <v>127.22</v>
          </cell>
        </row>
        <row r="37">
          <cell r="B37">
            <v>2.2200000000000002</v>
          </cell>
          <cell r="F37">
            <v>185.2</v>
          </cell>
        </row>
        <row r="38">
          <cell r="B38">
            <v>3.06</v>
          </cell>
          <cell r="F38">
            <v>268.60000000000002</v>
          </cell>
        </row>
        <row r="39">
          <cell r="B39">
            <v>1.86</v>
          </cell>
          <cell r="F39">
            <v>155.58000000000001</v>
          </cell>
        </row>
        <row r="40">
          <cell r="B40" t="str">
            <v>ระดับน้ำ</v>
          </cell>
          <cell r="F40" t="str">
            <v>เนื้อที่รูปตัด</v>
          </cell>
        </row>
        <row r="41">
          <cell r="B41" t="str">
            <v>ม.(ร.ส.ม.)</v>
          </cell>
          <cell r="F41" t="str">
            <v>ตร.ม.</v>
          </cell>
        </row>
        <row r="42">
          <cell r="B42">
            <v>1.93</v>
          </cell>
          <cell r="F42">
            <v>161.13999999999999</v>
          </cell>
        </row>
        <row r="43">
          <cell r="B43">
            <v>1.64</v>
          </cell>
          <cell r="F43">
            <v>134.47</v>
          </cell>
        </row>
        <row r="44">
          <cell r="B44">
            <v>1.55</v>
          </cell>
          <cell r="F44">
            <v>125</v>
          </cell>
        </row>
        <row r="45">
          <cell r="B45">
            <v>1.69</v>
          </cell>
          <cell r="F45">
            <v>137.72</v>
          </cell>
        </row>
        <row r="46">
          <cell r="B46">
            <v>1.58</v>
          </cell>
          <cell r="F46">
            <v>128.66999999999999</v>
          </cell>
        </row>
        <row r="47">
          <cell r="B47">
            <v>1.46</v>
          </cell>
          <cell r="F47">
            <v>116.48</v>
          </cell>
        </row>
        <row r="48">
          <cell r="B48">
            <v>1.38</v>
          </cell>
          <cell r="F48">
            <v>107.49</v>
          </cell>
        </row>
        <row r="49">
          <cell r="B49">
            <v>1.32</v>
          </cell>
          <cell r="F49">
            <v>99.75</v>
          </cell>
        </row>
        <row r="50">
          <cell r="B50">
            <v>1.28</v>
          </cell>
          <cell r="F50">
            <v>94.09</v>
          </cell>
        </row>
        <row r="51">
          <cell r="B51">
            <v>1.27</v>
          </cell>
          <cell r="F51">
            <v>97.6</v>
          </cell>
        </row>
        <row r="52">
          <cell r="B52">
            <v>1.24</v>
          </cell>
          <cell r="F52">
            <v>95.53</v>
          </cell>
        </row>
        <row r="53">
          <cell r="B53">
            <v>1.34</v>
          </cell>
          <cell r="F53">
            <v>105.68</v>
          </cell>
        </row>
        <row r="54">
          <cell r="B54">
            <v>1.24</v>
          </cell>
          <cell r="F54">
            <v>102.7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L366"/>
  <sheetViews>
    <sheetView tabSelected="1" zoomScale="110" zoomScaleNormal="110" workbookViewId="0">
      <selection activeCell="D42" sqref="D42"/>
    </sheetView>
  </sheetViews>
  <sheetFormatPr defaultColWidth="9.125" defaultRowHeight="21" x14ac:dyDescent="0.6"/>
  <cols>
    <col min="1" max="1" width="13" style="63" customWidth="1"/>
    <col min="2" max="2" width="8.25" style="63" customWidth="1"/>
    <col min="3" max="3" width="10.125" style="63" customWidth="1"/>
    <col min="4" max="4" width="8.75" style="63" customWidth="1"/>
    <col min="5" max="5" width="9.75" style="63" customWidth="1"/>
    <col min="6" max="6" width="9.25" style="63" customWidth="1"/>
    <col min="7" max="7" width="9.875" style="63" customWidth="1"/>
    <col min="8" max="8" width="12" style="63" customWidth="1"/>
    <col min="9" max="9" width="10.625" style="63" customWidth="1"/>
    <col min="10" max="10" width="21.125" style="63" customWidth="1"/>
    <col min="11" max="11" width="9.125" style="63"/>
    <col min="12" max="12" width="10.75" style="10" customWidth="1"/>
    <col min="13" max="13" width="10.125" style="10" customWidth="1"/>
    <col min="14" max="14" width="9.125" style="10"/>
    <col min="15" max="15" width="10.125" style="10" customWidth="1"/>
    <col min="16" max="16" width="9.75" style="10" customWidth="1"/>
    <col min="17" max="19" width="9.125" style="10"/>
    <col min="20" max="20" width="5.375" style="10" customWidth="1"/>
    <col min="21" max="21" width="9.125" style="10"/>
    <col min="22" max="22" width="8.625" style="10" customWidth="1"/>
    <col min="23" max="16384" width="9.125" style="63"/>
  </cols>
  <sheetData>
    <row r="1" spans="1:38" s="7" customFormat="1" ht="24.9" customHeight="1" x14ac:dyDescent="0.65">
      <c r="A1" s="6" t="s">
        <v>0</v>
      </c>
      <c r="C1" s="8"/>
      <c r="D1" s="1"/>
      <c r="E1" s="1"/>
      <c r="F1" s="1"/>
      <c r="G1" s="1"/>
      <c r="H1" s="1"/>
      <c r="J1" s="9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s="7" customFormat="1" ht="21" customHeight="1" x14ac:dyDescent="0.65">
      <c r="A2" s="11" t="s">
        <v>2</v>
      </c>
      <c r="C2" s="1"/>
      <c r="D2" s="1"/>
      <c r="E2" s="1"/>
      <c r="F2" s="1"/>
      <c r="G2" s="1"/>
      <c r="H2" s="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13" customFormat="1" ht="17.100000000000001" customHeight="1" x14ac:dyDescent="0.75">
      <c r="A3" s="12"/>
      <c r="C3" s="2"/>
      <c r="D3" s="14"/>
      <c r="E3" s="14"/>
      <c r="F3" s="2"/>
      <c r="G3" s="2"/>
      <c r="H3" s="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s="4" customFormat="1" ht="24.9" customHeight="1" x14ac:dyDescent="0.6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8" s="4" customFormat="1" ht="21" customHeight="1" x14ac:dyDescent="0.6">
      <c r="A5" s="17"/>
      <c r="C5" s="3"/>
      <c r="D5" s="18"/>
      <c r="E5" s="18"/>
      <c r="F5" s="3"/>
      <c r="G5" s="3"/>
      <c r="H5" s="3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s="23" customFormat="1" ht="21" customHeight="1" x14ac:dyDescent="0.6">
      <c r="A6" s="19" t="s">
        <v>4</v>
      </c>
      <c r="B6" s="20" t="s">
        <v>5</v>
      </c>
      <c r="C6" s="21"/>
      <c r="D6" s="20" t="s">
        <v>6</v>
      </c>
      <c r="E6" s="22" t="s">
        <v>7</v>
      </c>
      <c r="F6" s="22"/>
      <c r="H6" s="20" t="s">
        <v>8</v>
      </c>
      <c r="I6" s="20" t="s">
        <v>9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38" s="23" customFormat="1" ht="21" customHeight="1" x14ac:dyDescent="0.6">
      <c r="A7" s="19" t="s">
        <v>10</v>
      </c>
      <c r="B7" s="20" t="s">
        <v>11</v>
      </c>
      <c r="C7" s="21"/>
      <c r="D7" s="20" t="s">
        <v>12</v>
      </c>
      <c r="E7" s="22" t="s">
        <v>13</v>
      </c>
      <c r="F7" s="22"/>
      <c r="H7" s="20" t="s">
        <v>14</v>
      </c>
      <c r="I7" s="20" t="s">
        <v>15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38" s="23" customFormat="1" ht="21" customHeight="1" x14ac:dyDescent="0.6">
      <c r="A8" s="19" t="s">
        <v>16</v>
      </c>
      <c r="C8" s="24">
        <v>364.37799999999999</v>
      </c>
      <c r="D8" s="20" t="s">
        <v>17</v>
      </c>
      <c r="E8" s="20"/>
      <c r="F8" s="21"/>
      <c r="G8" s="25"/>
      <c r="H8" s="26" t="s">
        <v>54</v>
      </c>
      <c r="I8" s="2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38" s="8" customFormat="1" ht="22.8" x14ac:dyDescent="0.65">
      <c r="A9" s="27" t="s">
        <v>18</v>
      </c>
      <c r="B9" s="28" t="s">
        <v>19</v>
      </c>
      <c r="C9" s="28" t="s">
        <v>19</v>
      </c>
      <c r="D9" s="28" t="s">
        <v>20</v>
      </c>
      <c r="E9" s="28" t="s">
        <v>21</v>
      </c>
      <c r="F9" s="28" t="s">
        <v>22</v>
      </c>
      <c r="G9" s="28" t="s">
        <v>23</v>
      </c>
      <c r="H9" s="28" t="s">
        <v>24</v>
      </c>
      <c r="I9" s="28" t="s">
        <v>25</v>
      </c>
      <c r="J9" s="27" t="s">
        <v>26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7" t="s">
        <v>27</v>
      </c>
      <c r="X9" s="29">
        <f>+B15</f>
        <v>1.74</v>
      </c>
      <c r="Y9" s="29">
        <f>+G15</f>
        <v>0.8</v>
      </c>
      <c r="Z9" s="30">
        <f>+H15</f>
        <v>0.249</v>
      </c>
    </row>
    <row r="10" spans="1:38" s="8" customFormat="1" ht="22.8" x14ac:dyDescent="0.65">
      <c r="A10" s="31"/>
      <c r="B10" s="32" t="s">
        <v>28</v>
      </c>
      <c r="C10" s="33" t="s">
        <v>17</v>
      </c>
      <c r="D10" s="33" t="s">
        <v>29</v>
      </c>
      <c r="E10" s="33" t="s">
        <v>30</v>
      </c>
      <c r="F10" s="33" t="s">
        <v>31</v>
      </c>
      <c r="G10" s="33" t="s">
        <v>32</v>
      </c>
      <c r="H10" s="33" t="s">
        <v>33</v>
      </c>
      <c r="I10" s="33" t="s">
        <v>34</v>
      </c>
      <c r="J10" s="31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" t="s">
        <v>27</v>
      </c>
      <c r="X10" s="29" t="e">
        <f>+#REF!</f>
        <v>#REF!</v>
      </c>
      <c r="Y10" s="29" t="e">
        <f>+#REF!</f>
        <v>#REF!</v>
      </c>
      <c r="Z10" s="30" t="e">
        <f>+#REF!</f>
        <v>#REF!</v>
      </c>
    </row>
    <row r="11" spans="1:38" s="38" customFormat="1" ht="21" customHeight="1" x14ac:dyDescent="0.6">
      <c r="A11" s="34" t="s">
        <v>55</v>
      </c>
      <c r="B11" s="35">
        <v>1.5</v>
      </c>
      <c r="C11" s="36">
        <v>365.87799999999999</v>
      </c>
      <c r="D11" s="35" t="s">
        <v>56</v>
      </c>
      <c r="E11" s="35" t="s">
        <v>47</v>
      </c>
      <c r="F11" s="35">
        <v>0</v>
      </c>
      <c r="G11" s="35">
        <v>0</v>
      </c>
      <c r="H11" s="36">
        <v>0</v>
      </c>
      <c r="I11" s="36">
        <v>0</v>
      </c>
      <c r="J11" s="37" t="s">
        <v>43</v>
      </c>
    </row>
    <row r="12" spans="1:38" s="38" customFormat="1" ht="21" customHeight="1" x14ac:dyDescent="0.6">
      <c r="A12" s="39" t="s">
        <v>57</v>
      </c>
      <c r="B12" s="40">
        <v>1.64</v>
      </c>
      <c r="C12" s="41">
        <v>366.01799999999997</v>
      </c>
      <c r="D12" s="40" t="s">
        <v>53</v>
      </c>
      <c r="E12" s="40" t="s">
        <v>58</v>
      </c>
      <c r="F12" s="40">
        <v>0</v>
      </c>
      <c r="G12" s="40">
        <v>0</v>
      </c>
      <c r="H12" s="41">
        <v>0</v>
      </c>
      <c r="I12" s="41">
        <v>0</v>
      </c>
      <c r="J12" s="37" t="s">
        <v>125</v>
      </c>
    </row>
    <row r="13" spans="1:38" s="38" customFormat="1" ht="21" customHeight="1" x14ac:dyDescent="0.6">
      <c r="A13" s="39" t="s">
        <v>59</v>
      </c>
      <c r="B13" s="40">
        <v>1.6</v>
      </c>
      <c r="C13" s="41">
        <v>365.97800000000001</v>
      </c>
      <c r="D13" s="40" t="s">
        <v>45</v>
      </c>
      <c r="E13" s="40" t="s">
        <v>60</v>
      </c>
      <c r="F13" s="40">
        <v>0</v>
      </c>
      <c r="G13" s="40">
        <v>0</v>
      </c>
      <c r="H13" s="41">
        <v>0</v>
      </c>
      <c r="I13" s="41">
        <v>0</v>
      </c>
      <c r="J13" s="37" t="s">
        <v>44</v>
      </c>
    </row>
    <row r="14" spans="1:38" s="38" customFormat="1" ht="21" customHeight="1" x14ac:dyDescent="0.6">
      <c r="A14" s="39" t="s">
        <v>61</v>
      </c>
      <c r="B14" s="40">
        <v>1.89</v>
      </c>
      <c r="C14" s="41">
        <v>366.26799999999997</v>
      </c>
      <c r="D14" s="40" t="s">
        <v>62</v>
      </c>
      <c r="E14" s="40" t="s">
        <v>63</v>
      </c>
      <c r="F14" s="40">
        <v>0</v>
      </c>
      <c r="G14" s="40">
        <v>0</v>
      </c>
      <c r="H14" s="41">
        <v>0</v>
      </c>
      <c r="I14" s="41">
        <v>0</v>
      </c>
      <c r="J14" s="37" t="s">
        <v>44</v>
      </c>
    </row>
    <row r="15" spans="1:38" s="38" customFormat="1" ht="21" customHeight="1" x14ac:dyDescent="0.6">
      <c r="A15" s="39" t="s">
        <v>64</v>
      </c>
      <c r="B15" s="40">
        <v>1.74</v>
      </c>
      <c r="C15" s="41">
        <v>366.11799999999999</v>
      </c>
      <c r="D15" s="40" t="s">
        <v>65</v>
      </c>
      <c r="E15" s="40" t="s">
        <v>66</v>
      </c>
      <c r="F15" s="40">
        <v>7</v>
      </c>
      <c r="G15" s="40">
        <v>0.8</v>
      </c>
      <c r="H15" s="41">
        <v>0.249</v>
      </c>
      <c r="I15" s="41">
        <v>0.19900000000000001</v>
      </c>
      <c r="J15" s="37" t="s">
        <v>43</v>
      </c>
    </row>
    <row r="16" spans="1:38" s="38" customFormat="1" ht="21" customHeight="1" x14ac:dyDescent="0.6">
      <c r="A16" s="39" t="s">
        <v>67</v>
      </c>
      <c r="B16" s="40">
        <v>1.8</v>
      </c>
      <c r="C16" s="41">
        <v>366.178</v>
      </c>
      <c r="D16" s="40" t="s">
        <v>50</v>
      </c>
      <c r="E16" s="40" t="s">
        <v>68</v>
      </c>
      <c r="F16" s="40">
        <v>7</v>
      </c>
      <c r="G16" s="40">
        <v>1.06</v>
      </c>
      <c r="H16" s="41">
        <v>0.27900000000000003</v>
      </c>
      <c r="I16" s="41">
        <v>0.29599999999999999</v>
      </c>
      <c r="J16" s="37" t="s">
        <v>44</v>
      </c>
    </row>
    <row r="17" spans="1:10" s="38" customFormat="1" ht="21" customHeight="1" x14ac:dyDescent="0.6">
      <c r="A17" s="39" t="s">
        <v>69</v>
      </c>
      <c r="B17" s="40">
        <v>1.82</v>
      </c>
      <c r="C17" s="41">
        <v>366.19799999999998</v>
      </c>
      <c r="D17" s="40" t="s">
        <v>70</v>
      </c>
      <c r="E17" s="40" t="s">
        <v>71</v>
      </c>
      <c r="F17" s="40">
        <v>7</v>
      </c>
      <c r="G17" s="40">
        <v>1.2</v>
      </c>
      <c r="H17" s="41">
        <v>0.27800000000000002</v>
      </c>
      <c r="I17" s="41">
        <v>0.33400000000000002</v>
      </c>
      <c r="J17" s="37" t="s">
        <v>44</v>
      </c>
    </row>
    <row r="18" spans="1:10" s="38" customFormat="1" ht="21" customHeight="1" x14ac:dyDescent="0.6">
      <c r="A18" s="39" t="s">
        <v>72</v>
      </c>
      <c r="B18" s="40">
        <v>1.64</v>
      </c>
      <c r="C18" s="41">
        <v>366.01799999999997</v>
      </c>
      <c r="D18" s="40" t="s">
        <v>73</v>
      </c>
      <c r="E18" s="40" t="s">
        <v>74</v>
      </c>
      <c r="F18" s="40">
        <v>7</v>
      </c>
      <c r="G18" s="40">
        <v>1.08</v>
      </c>
      <c r="H18" s="41">
        <v>0.27</v>
      </c>
      <c r="I18" s="41">
        <v>0.29199999999999998</v>
      </c>
      <c r="J18" s="37" t="s">
        <v>44</v>
      </c>
    </row>
    <row r="19" spans="1:10" s="38" customFormat="1" ht="21" customHeight="1" x14ac:dyDescent="0.6">
      <c r="A19" s="39" t="s">
        <v>75</v>
      </c>
      <c r="B19" s="40">
        <v>1.62</v>
      </c>
      <c r="C19" s="41">
        <v>365.99799999999999</v>
      </c>
      <c r="D19" s="40" t="s">
        <v>46</v>
      </c>
      <c r="E19" s="40" t="s">
        <v>76</v>
      </c>
      <c r="F19" s="40">
        <v>7</v>
      </c>
      <c r="G19" s="40">
        <v>0.96</v>
      </c>
      <c r="H19" s="41">
        <v>0.27500000000000002</v>
      </c>
      <c r="I19" s="41">
        <v>0.26400000000000001</v>
      </c>
      <c r="J19" s="37" t="s">
        <v>44</v>
      </c>
    </row>
    <row r="20" spans="1:10" s="38" customFormat="1" ht="21" customHeight="1" x14ac:dyDescent="0.6">
      <c r="A20" s="39" t="s">
        <v>77</v>
      </c>
      <c r="B20" s="40">
        <v>2.25</v>
      </c>
      <c r="C20" s="41">
        <v>366.62799999999999</v>
      </c>
      <c r="D20" s="40" t="s">
        <v>40</v>
      </c>
      <c r="E20" s="40" t="s">
        <v>78</v>
      </c>
      <c r="F20" s="40">
        <v>11</v>
      </c>
      <c r="G20" s="40">
        <v>4.7300000000000004</v>
      </c>
      <c r="H20" s="41">
        <v>0.81499999999999995</v>
      </c>
      <c r="I20" s="41">
        <v>3.8540000000000001</v>
      </c>
      <c r="J20" s="37" t="s">
        <v>44</v>
      </c>
    </row>
    <row r="21" spans="1:10" s="38" customFormat="1" ht="21" customHeight="1" x14ac:dyDescent="0.6">
      <c r="A21" s="39" t="s">
        <v>79</v>
      </c>
      <c r="B21" s="40">
        <v>2.09</v>
      </c>
      <c r="C21" s="41">
        <v>366.46800000000002</v>
      </c>
      <c r="D21" s="40" t="s">
        <v>80</v>
      </c>
      <c r="E21" s="40" t="s">
        <v>81</v>
      </c>
      <c r="F21" s="40">
        <v>10</v>
      </c>
      <c r="G21" s="40">
        <v>3.79</v>
      </c>
      <c r="H21" s="41">
        <v>0.78200000000000003</v>
      </c>
      <c r="I21" s="41">
        <v>2.9620000000000002</v>
      </c>
      <c r="J21" s="37" t="s">
        <v>44</v>
      </c>
    </row>
    <row r="22" spans="1:10" s="38" customFormat="1" ht="21" customHeight="1" x14ac:dyDescent="0.6">
      <c r="A22" s="39" t="s">
        <v>82</v>
      </c>
      <c r="B22" s="40">
        <v>2.86</v>
      </c>
      <c r="C22" s="41">
        <v>367.238</v>
      </c>
      <c r="D22" s="40" t="s">
        <v>49</v>
      </c>
      <c r="E22" s="40" t="s">
        <v>83</v>
      </c>
      <c r="F22" s="40">
        <v>24</v>
      </c>
      <c r="G22" s="40">
        <v>20.43</v>
      </c>
      <c r="H22" s="41">
        <v>0.998</v>
      </c>
      <c r="I22" s="41">
        <v>20.391999999999999</v>
      </c>
      <c r="J22" s="37" t="s">
        <v>44</v>
      </c>
    </row>
    <row r="23" spans="1:10" s="38" customFormat="1" ht="21" customHeight="1" x14ac:dyDescent="0.6">
      <c r="A23" s="39" t="s">
        <v>84</v>
      </c>
      <c r="B23" s="40">
        <v>3.88</v>
      </c>
      <c r="C23" s="41">
        <v>368.25799999999998</v>
      </c>
      <c r="D23" s="40" t="s">
        <v>85</v>
      </c>
      <c r="E23" s="40" t="s">
        <v>86</v>
      </c>
      <c r="F23" s="40">
        <v>60</v>
      </c>
      <c r="G23" s="40">
        <v>65.92</v>
      </c>
      <c r="H23" s="41">
        <v>1.1220000000000001</v>
      </c>
      <c r="I23" s="41">
        <v>73.957999999999998</v>
      </c>
      <c r="J23" s="37" t="s">
        <v>44</v>
      </c>
    </row>
    <row r="24" spans="1:10" s="38" customFormat="1" ht="21" customHeight="1" x14ac:dyDescent="0.6">
      <c r="A24" s="39" t="s">
        <v>87</v>
      </c>
      <c r="B24" s="40">
        <v>3.08</v>
      </c>
      <c r="C24" s="41">
        <v>367.45800000000003</v>
      </c>
      <c r="D24" s="40" t="s">
        <v>88</v>
      </c>
      <c r="E24" s="40" t="s">
        <v>89</v>
      </c>
      <c r="F24" s="40">
        <v>31.88</v>
      </c>
      <c r="G24" s="40">
        <v>31.44</v>
      </c>
      <c r="H24" s="41">
        <v>0.83299999999999996</v>
      </c>
      <c r="I24" s="41">
        <v>26.19</v>
      </c>
      <c r="J24" s="37" t="s">
        <v>44</v>
      </c>
    </row>
    <row r="25" spans="1:10" s="38" customFormat="1" ht="21" customHeight="1" x14ac:dyDescent="0.6">
      <c r="A25" s="39" t="s">
        <v>90</v>
      </c>
      <c r="B25" s="40">
        <v>3.54</v>
      </c>
      <c r="C25" s="41">
        <v>367.91800000000001</v>
      </c>
      <c r="D25" s="40" t="s">
        <v>91</v>
      </c>
      <c r="E25" s="40" t="s">
        <v>92</v>
      </c>
      <c r="F25" s="40">
        <v>35.479999999999997</v>
      </c>
      <c r="G25" s="40">
        <v>45.19</v>
      </c>
      <c r="H25" s="41">
        <v>0.90200000000000002</v>
      </c>
      <c r="I25" s="41">
        <v>40.76</v>
      </c>
      <c r="J25" s="37" t="s">
        <v>44</v>
      </c>
    </row>
    <row r="26" spans="1:10" s="38" customFormat="1" ht="21" customHeight="1" x14ac:dyDescent="0.6">
      <c r="A26" s="39" t="s">
        <v>93</v>
      </c>
      <c r="B26" s="40">
        <v>4.75</v>
      </c>
      <c r="C26" s="41">
        <v>369.12799999999999</v>
      </c>
      <c r="D26" s="40" t="s">
        <v>51</v>
      </c>
      <c r="E26" s="40" t="s">
        <v>94</v>
      </c>
      <c r="F26" s="40">
        <v>74.33</v>
      </c>
      <c r="G26" s="40">
        <v>123.75</v>
      </c>
      <c r="H26" s="41">
        <v>0.98899999999999999</v>
      </c>
      <c r="I26" s="41">
        <v>122.32899999999999</v>
      </c>
      <c r="J26" s="37" t="s">
        <v>44</v>
      </c>
    </row>
    <row r="27" spans="1:10" s="38" customFormat="1" ht="21" customHeight="1" x14ac:dyDescent="0.6">
      <c r="A27" s="39" t="s">
        <v>95</v>
      </c>
      <c r="B27" s="40">
        <v>4.93</v>
      </c>
      <c r="C27" s="41">
        <v>369.30799999999999</v>
      </c>
      <c r="D27" s="40" t="s">
        <v>96</v>
      </c>
      <c r="E27" s="40" t="s">
        <v>97</v>
      </c>
      <c r="F27" s="40">
        <v>79.78</v>
      </c>
      <c r="G27" s="40">
        <v>141.78</v>
      </c>
      <c r="H27" s="41">
        <v>1.056</v>
      </c>
      <c r="I27" s="41">
        <v>149.74199999999999</v>
      </c>
      <c r="J27" s="37" t="s">
        <v>44</v>
      </c>
    </row>
    <row r="28" spans="1:10" s="38" customFormat="1" ht="21" customHeight="1" x14ac:dyDescent="0.6">
      <c r="A28" s="39" t="s">
        <v>98</v>
      </c>
      <c r="B28" s="40">
        <v>1.83</v>
      </c>
      <c r="C28" s="41">
        <v>366.20800000000003</v>
      </c>
      <c r="D28" s="40" t="s">
        <v>48</v>
      </c>
      <c r="E28" s="40" t="s">
        <v>99</v>
      </c>
      <c r="F28" s="40">
        <v>7</v>
      </c>
      <c r="G28" s="40">
        <v>1.34</v>
      </c>
      <c r="H28" s="41">
        <v>0.29199999999999998</v>
      </c>
      <c r="I28" s="41">
        <v>0.39100000000000001</v>
      </c>
      <c r="J28" s="37" t="s">
        <v>44</v>
      </c>
    </row>
    <row r="29" spans="1:10" s="38" customFormat="1" ht="21" customHeight="1" x14ac:dyDescent="0.6">
      <c r="A29" s="39" t="s">
        <v>100</v>
      </c>
      <c r="B29" s="40">
        <v>1.81</v>
      </c>
      <c r="C29" s="41">
        <v>366.18799999999999</v>
      </c>
      <c r="D29" s="40" t="s">
        <v>53</v>
      </c>
      <c r="E29" s="40" t="s">
        <v>101</v>
      </c>
      <c r="F29" s="40">
        <v>7</v>
      </c>
      <c r="G29" s="40">
        <v>1.28</v>
      </c>
      <c r="H29" s="41">
        <v>0.28699999999999998</v>
      </c>
      <c r="I29" s="41">
        <v>0.36699999999999999</v>
      </c>
      <c r="J29" s="37" t="s">
        <v>44</v>
      </c>
    </row>
    <row r="30" spans="1:10" s="38" customFormat="1" ht="21" customHeight="1" x14ac:dyDescent="0.6">
      <c r="A30" s="39" t="s">
        <v>102</v>
      </c>
      <c r="B30" s="40">
        <v>1.92</v>
      </c>
      <c r="C30" s="41">
        <v>366.298</v>
      </c>
      <c r="D30" s="40" t="s">
        <v>52</v>
      </c>
      <c r="E30" s="40" t="s">
        <v>39</v>
      </c>
      <c r="F30" s="40">
        <v>7</v>
      </c>
      <c r="G30" s="40">
        <v>1.83</v>
      </c>
      <c r="H30" s="41">
        <v>0.35899999999999999</v>
      </c>
      <c r="I30" s="41">
        <v>0.65700000000000003</v>
      </c>
      <c r="J30" s="37" t="s">
        <v>44</v>
      </c>
    </row>
    <row r="31" spans="1:10" s="38" customFormat="1" ht="21" customHeight="1" x14ac:dyDescent="0.6">
      <c r="A31" s="42" t="s">
        <v>103</v>
      </c>
      <c r="B31" s="43">
        <v>1.8</v>
      </c>
      <c r="C31" s="44">
        <v>366.178</v>
      </c>
      <c r="D31" s="43" t="s">
        <v>58</v>
      </c>
      <c r="E31" s="43" t="s">
        <v>104</v>
      </c>
      <c r="F31" s="43">
        <v>7</v>
      </c>
      <c r="G31" s="43">
        <v>1.22</v>
      </c>
      <c r="H31" s="44">
        <v>0.28699999999999998</v>
      </c>
      <c r="I31" s="44">
        <v>0.35</v>
      </c>
      <c r="J31" s="37" t="s">
        <v>44</v>
      </c>
    </row>
    <row r="32" spans="1:10" s="38" customFormat="1" ht="21" customHeight="1" x14ac:dyDescent="0.6">
      <c r="A32" s="39" t="s">
        <v>105</v>
      </c>
      <c r="B32" s="40">
        <v>1.68</v>
      </c>
      <c r="C32" s="41">
        <v>366.05799999999999</v>
      </c>
      <c r="D32" s="40" t="s">
        <v>106</v>
      </c>
      <c r="E32" s="40" t="s">
        <v>107</v>
      </c>
      <c r="F32" s="40">
        <v>7</v>
      </c>
      <c r="G32" s="40">
        <v>1.02</v>
      </c>
      <c r="H32" s="41">
        <v>0.27800000000000002</v>
      </c>
      <c r="I32" s="41">
        <v>0.28399999999999997</v>
      </c>
      <c r="J32" s="37" t="s">
        <v>44</v>
      </c>
    </row>
    <row r="33" spans="1:22" s="38" customFormat="1" ht="21" customHeight="1" x14ac:dyDescent="0.6">
      <c r="A33" s="39" t="s">
        <v>108</v>
      </c>
      <c r="B33" s="40">
        <v>1.57</v>
      </c>
      <c r="C33" s="41">
        <v>365.94799999999998</v>
      </c>
      <c r="D33" s="40" t="s">
        <v>46</v>
      </c>
      <c r="E33" s="40" t="s">
        <v>41</v>
      </c>
      <c r="F33" s="40">
        <v>0</v>
      </c>
      <c r="G33" s="40">
        <v>0</v>
      </c>
      <c r="H33" s="41">
        <v>0</v>
      </c>
      <c r="I33" s="41">
        <v>0</v>
      </c>
      <c r="J33" s="37" t="s">
        <v>125</v>
      </c>
    </row>
    <row r="34" spans="1:22" s="38" customFormat="1" ht="21" customHeight="1" x14ac:dyDescent="0.6">
      <c r="A34" s="45" t="s">
        <v>109</v>
      </c>
      <c r="B34" s="46">
        <v>1.68</v>
      </c>
      <c r="C34" s="47">
        <v>366.05799999999999</v>
      </c>
      <c r="D34" s="46" t="s">
        <v>110</v>
      </c>
      <c r="E34" s="46" t="s">
        <v>111</v>
      </c>
      <c r="F34" s="46">
        <v>0</v>
      </c>
      <c r="G34" s="46">
        <v>0</v>
      </c>
      <c r="H34" s="47">
        <v>0</v>
      </c>
      <c r="I34" s="47">
        <v>0</v>
      </c>
      <c r="J34" s="37" t="s">
        <v>44</v>
      </c>
    </row>
    <row r="35" spans="1:22" s="38" customFormat="1" ht="21" customHeight="1" x14ac:dyDescent="0.6">
      <c r="A35" s="39" t="s">
        <v>112</v>
      </c>
      <c r="B35" s="40">
        <v>1.73</v>
      </c>
      <c r="C35" s="41">
        <v>366.108</v>
      </c>
      <c r="D35" s="40" t="s">
        <v>113</v>
      </c>
      <c r="E35" s="40" t="s">
        <v>114</v>
      </c>
      <c r="F35" s="40">
        <v>0</v>
      </c>
      <c r="G35" s="40">
        <v>0</v>
      </c>
      <c r="H35" s="41">
        <v>0</v>
      </c>
      <c r="I35" s="41">
        <v>0</v>
      </c>
      <c r="J35" s="37" t="s">
        <v>44</v>
      </c>
    </row>
    <row r="36" spans="1:22" s="38" customFormat="1" ht="21" customHeight="1" x14ac:dyDescent="0.6">
      <c r="A36" s="48" t="s">
        <v>115</v>
      </c>
      <c r="B36" s="49">
        <v>1.66</v>
      </c>
      <c r="C36" s="50">
        <v>366.03800000000001</v>
      </c>
      <c r="D36" s="49" t="s">
        <v>116</v>
      </c>
      <c r="E36" s="49" t="s">
        <v>41</v>
      </c>
      <c r="F36" s="49">
        <v>0</v>
      </c>
      <c r="G36" s="49">
        <v>0</v>
      </c>
      <c r="H36" s="50">
        <v>0</v>
      </c>
      <c r="I36" s="50">
        <v>0</v>
      </c>
      <c r="J36" s="51" t="s">
        <v>44</v>
      </c>
    </row>
    <row r="37" spans="1:22" s="38" customFormat="1" ht="21" customHeight="1" x14ac:dyDescent="0.6">
      <c r="A37" s="45" t="s">
        <v>117</v>
      </c>
      <c r="B37" s="46">
        <v>1.7</v>
      </c>
      <c r="C37" s="47">
        <v>366.07799999999997</v>
      </c>
      <c r="D37" s="46" t="s">
        <v>118</v>
      </c>
      <c r="E37" s="46" t="s">
        <v>119</v>
      </c>
      <c r="F37" s="46">
        <v>0</v>
      </c>
      <c r="G37" s="46">
        <v>0</v>
      </c>
      <c r="H37" s="47">
        <v>0</v>
      </c>
      <c r="I37" s="47">
        <v>0</v>
      </c>
      <c r="J37" s="52" t="s">
        <v>125</v>
      </c>
    </row>
    <row r="38" spans="1:22" s="38" customFormat="1" ht="21" customHeight="1" x14ac:dyDescent="0.6">
      <c r="A38" s="39" t="s">
        <v>120</v>
      </c>
      <c r="B38" s="40">
        <v>1.67</v>
      </c>
      <c r="C38" s="41">
        <v>366.048</v>
      </c>
      <c r="D38" s="40" t="s">
        <v>116</v>
      </c>
      <c r="E38" s="40" t="s">
        <v>121</v>
      </c>
      <c r="F38" s="40">
        <v>0</v>
      </c>
      <c r="G38" s="40">
        <v>0</v>
      </c>
      <c r="H38" s="41">
        <v>0</v>
      </c>
      <c r="I38" s="41">
        <v>0</v>
      </c>
      <c r="J38" s="37" t="s">
        <v>44</v>
      </c>
    </row>
    <row r="39" spans="1:22" s="38" customFormat="1" ht="21" customHeight="1" x14ac:dyDescent="0.6">
      <c r="A39" s="53" t="s">
        <v>122</v>
      </c>
      <c r="B39" s="40">
        <v>1.61</v>
      </c>
      <c r="C39" s="41">
        <v>365.988</v>
      </c>
      <c r="D39" s="40" t="s">
        <v>58</v>
      </c>
      <c r="E39" s="40" t="s">
        <v>123</v>
      </c>
      <c r="F39" s="40">
        <v>0</v>
      </c>
      <c r="G39" s="40">
        <v>0</v>
      </c>
      <c r="H39" s="41">
        <v>0</v>
      </c>
      <c r="I39" s="41">
        <v>0</v>
      </c>
      <c r="J39" s="37" t="s">
        <v>44</v>
      </c>
    </row>
    <row r="40" spans="1:22" s="38" customFormat="1" ht="21" customHeight="1" x14ac:dyDescent="0.6">
      <c r="A40" s="53" t="s">
        <v>124</v>
      </c>
      <c r="B40" s="40">
        <v>1.66</v>
      </c>
      <c r="C40" s="41">
        <v>366.03800000000001</v>
      </c>
      <c r="D40" s="40" t="s">
        <v>42</v>
      </c>
      <c r="E40" s="40" t="s">
        <v>56</v>
      </c>
      <c r="F40" s="40">
        <v>0</v>
      </c>
      <c r="G40" s="40">
        <v>0</v>
      </c>
      <c r="H40" s="41">
        <v>0</v>
      </c>
      <c r="I40" s="41">
        <v>0</v>
      </c>
      <c r="J40" s="37" t="s">
        <v>44</v>
      </c>
      <c r="U40" s="55"/>
      <c r="V40" s="10"/>
    </row>
    <row r="41" spans="1:22" s="38" customFormat="1" ht="21" customHeight="1" x14ac:dyDescent="0.6">
      <c r="A41" s="53"/>
      <c r="B41" s="40"/>
      <c r="C41" s="40"/>
      <c r="D41" s="40"/>
      <c r="E41" s="40"/>
      <c r="F41" s="40"/>
      <c r="G41" s="40"/>
      <c r="H41" s="41"/>
      <c r="I41" s="41"/>
      <c r="J41" s="54"/>
      <c r="U41" s="55"/>
      <c r="V41" s="10"/>
    </row>
    <row r="42" spans="1:22" s="38" customFormat="1" ht="21" customHeight="1" x14ac:dyDescent="0.6">
      <c r="A42" s="53"/>
      <c r="B42" s="40"/>
      <c r="C42" s="40"/>
      <c r="D42" s="40"/>
      <c r="E42" s="40"/>
      <c r="F42" s="40"/>
      <c r="G42" s="40"/>
      <c r="H42" s="41"/>
      <c r="I42" s="41"/>
      <c r="J42" s="54"/>
      <c r="U42" s="55"/>
      <c r="V42" s="10"/>
    </row>
    <row r="43" spans="1:22" s="38" customFormat="1" ht="21" customHeight="1" x14ac:dyDescent="0.6">
      <c r="A43" s="53"/>
      <c r="B43" s="40"/>
      <c r="C43" s="40"/>
      <c r="D43" s="40"/>
      <c r="E43" s="40"/>
      <c r="F43" s="40"/>
      <c r="G43" s="40"/>
      <c r="H43" s="41"/>
      <c r="I43" s="41"/>
      <c r="J43" s="54"/>
      <c r="U43" s="55"/>
      <c r="V43" s="10"/>
    </row>
    <row r="44" spans="1:22" s="38" customFormat="1" ht="21" customHeight="1" x14ac:dyDescent="0.6">
      <c r="A44" s="53"/>
      <c r="B44" s="40"/>
      <c r="C44" s="40"/>
      <c r="D44" s="40"/>
      <c r="E44" s="40"/>
      <c r="F44" s="40"/>
      <c r="G44" s="40"/>
      <c r="H44" s="41"/>
      <c r="I44" s="41"/>
      <c r="J44" s="54"/>
      <c r="U44" s="55"/>
      <c r="V44" s="10"/>
    </row>
    <row r="45" spans="1:22" s="38" customFormat="1" ht="21" customHeight="1" x14ac:dyDescent="0.6">
      <c r="A45" s="53"/>
      <c r="B45" s="56"/>
      <c r="C45" s="56"/>
      <c r="D45" s="40"/>
      <c r="E45" s="40"/>
      <c r="F45" s="40"/>
      <c r="G45" s="40"/>
      <c r="H45" s="41"/>
      <c r="I45" s="41"/>
      <c r="J45" s="54"/>
      <c r="U45" s="55"/>
      <c r="V45" s="10"/>
    </row>
    <row r="46" spans="1:22" s="38" customFormat="1" ht="21" customHeight="1" x14ac:dyDescent="0.6">
      <c r="A46" s="53"/>
      <c r="B46" s="56"/>
      <c r="C46" s="56"/>
      <c r="D46" s="40"/>
      <c r="E46" s="40"/>
      <c r="F46" s="40"/>
      <c r="G46" s="40"/>
      <c r="H46" s="41"/>
      <c r="I46" s="41"/>
      <c r="J46" s="54"/>
      <c r="R46" s="38" t="s">
        <v>35</v>
      </c>
      <c r="U46" s="55"/>
      <c r="V46" s="10"/>
    </row>
    <row r="47" spans="1:22" s="38" customFormat="1" ht="21" customHeight="1" x14ac:dyDescent="0.6">
      <c r="A47" s="53"/>
      <c r="B47" s="40"/>
      <c r="C47" s="40"/>
      <c r="D47" s="40"/>
      <c r="E47" s="40"/>
      <c r="F47" s="40"/>
      <c r="G47" s="40"/>
      <c r="H47" s="41"/>
      <c r="I47" s="41"/>
      <c r="J47" s="54"/>
      <c r="U47" s="55"/>
      <c r="V47" s="10"/>
    </row>
    <row r="48" spans="1:22" s="38" customFormat="1" ht="21" customHeight="1" x14ac:dyDescent="0.6">
      <c r="A48" s="53"/>
      <c r="B48" s="40"/>
      <c r="C48" s="40"/>
      <c r="D48" s="40"/>
      <c r="E48" s="40"/>
      <c r="F48" s="40"/>
      <c r="G48" s="40"/>
      <c r="H48" s="41"/>
      <c r="I48" s="41"/>
      <c r="J48" s="54"/>
      <c r="U48" s="55"/>
      <c r="V48" s="10"/>
    </row>
    <row r="49" spans="1:22" s="38" customFormat="1" ht="21" customHeight="1" x14ac:dyDescent="0.6">
      <c r="A49" s="53"/>
      <c r="B49" s="57"/>
      <c r="C49" s="58"/>
      <c r="D49" s="40"/>
      <c r="E49" s="40"/>
      <c r="F49" s="40"/>
      <c r="G49" s="40"/>
      <c r="H49" s="41"/>
      <c r="I49" s="41"/>
      <c r="J49" s="59"/>
      <c r="U49" s="55"/>
      <c r="V49" s="10"/>
    </row>
    <row r="50" spans="1:22" s="38" customFormat="1" ht="21" customHeight="1" x14ac:dyDescent="0.6">
      <c r="A50" s="53"/>
      <c r="B50" s="40"/>
      <c r="C50" s="40"/>
      <c r="D50" s="40"/>
      <c r="E50" s="40"/>
      <c r="F50" s="40"/>
      <c r="G50" s="40"/>
      <c r="H50" s="41"/>
      <c r="I50" s="41"/>
      <c r="J50" s="54"/>
      <c r="U50" s="55"/>
      <c r="V50" s="10"/>
    </row>
    <row r="51" spans="1:22" s="38" customFormat="1" ht="21" customHeight="1" x14ac:dyDescent="0.6">
      <c r="A51" s="53"/>
      <c r="B51" s="40"/>
      <c r="C51" s="40"/>
      <c r="D51" s="40"/>
      <c r="E51" s="40"/>
      <c r="F51" s="40"/>
      <c r="G51" s="40"/>
      <c r="H51" s="41"/>
      <c r="I51" s="41"/>
      <c r="J51" s="59"/>
      <c r="U51" s="55"/>
      <c r="V51" s="10"/>
    </row>
    <row r="52" spans="1:22" s="38" customFormat="1" ht="21" customHeight="1" x14ac:dyDescent="0.6">
      <c r="A52" s="53"/>
      <c r="B52" s="40"/>
      <c r="C52" s="40"/>
      <c r="D52" s="40"/>
      <c r="E52" s="40"/>
      <c r="F52" s="40"/>
      <c r="G52" s="40"/>
      <c r="H52" s="41"/>
      <c r="I52" s="41"/>
      <c r="J52" s="54"/>
      <c r="U52" s="55"/>
      <c r="V52" s="10"/>
    </row>
    <row r="53" spans="1:22" s="38" customFormat="1" ht="21" customHeight="1" x14ac:dyDescent="0.6">
      <c r="A53" s="53"/>
      <c r="B53" s="56"/>
      <c r="C53" s="56"/>
      <c r="D53" s="40"/>
      <c r="E53" s="40"/>
      <c r="F53" s="40"/>
      <c r="G53" s="40"/>
      <c r="H53" s="41"/>
      <c r="I53" s="41"/>
      <c r="J53" s="54"/>
      <c r="U53" s="55"/>
      <c r="V53" s="10"/>
    </row>
    <row r="54" spans="1:22" s="38" customFormat="1" ht="21" customHeight="1" x14ac:dyDescent="0.6">
      <c r="A54" s="53"/>
      <c r="B54" s="56"/>
      <c r="C54" s="56"/>
      <c r="D54" s="40"/>
      <c r="E54" s="40"/>
      <c r="F54" s="40"/>
      <c r="G54" s="40"/>
      <c r="H54" s="41"/>
      <c r="I54" s="41"/>
      <c r="J54" s="56"/>
      <c r="U54" s="55"/>
      <c r="V54" s="10"/>
    </row>
    <row r="55" spans="1:22" x14ac:dyDescent="0.6">
      <c r="A55" s="60"/>
      <c r="B55" s="57"/>
      <c r="C55" s="57"/>
      <c r="D55" s="57"/>
      <c r="E55" s="57"/>
      <c r="F55" s="57"/>
      <c r="G55" s="57"/>
      <c r="H55" s="61"/>
      <c r="I55" s="61"/>
      <c r="J55" s="62"/>
    </row>
    <row r="56" spans="1:22" x14ac:dyDescent="0.6">
      <c r="A56" s="60"/>
      <c r="B56" s="57"/>
      <c r="C56" s="57"/>
      <c r="D56" s="57"/>
      <c r="E56" s="57"/>
      <c r="F56" s="57"/>
      <c r="G56" s="57"/>
      <c r="H56" s="61"/>
      <c r="I56" s="61"/>
      <c r="J56" s="62"/>
    </row>
    <row r="57" spans="1:22" x14ac:dyDescent="0.6">
      <c r="A57" s="60"/>
      <c r="B57" s="57"/>
      <c r="C57" s="57"/>
      <c r="D57" s="57"/>
      <c r="E57" s="57"/>
      <c r="F57" s="57"/>
      <c r="G57" s="57"/>
      <c r="H57" s="61"/>
      <c r="I57" s="61"/>
      <c r="J57" s="62"/>
    </row>
    <row r="58" spans="1:22" x14ac:dyDescent="0.6">
      <c r="A58" s="60"/>
      <c r="B58" s="57"/>
      <c r="C58" s="57"/>
      <c r="D58" s="57"/>
      <c r="E58" s="57"/>
      <c r="F58" s="57"/>
      <c r="G58" s="57"/>
      <c r="H58" s="61"/>
      <c r="I58" s="61"/>
      <c r="J58" s="62"/>
    </row>
    <row r="59" spans="1:22" x14ac:dyDescent="0.6">
      <c r="A59" s="60"/>
      <c r="B59" s="57"/>
      <c r="C59" s="57"/>
      <c r="D59" s="57"/>
      <c r="E59" s="57"/>
      <c r="F59" s="57"/>
      <c r="G59" s="57"/>
      <c r="H59" s="61"/>
      <c r="I59" s="61"/>
      <c r="J59" s="62"/>
    </row>
    <row r="60" spans="1:22" x14ac:dyDescent="0.6">
      <c r="A60" s="60"/>
      <c r="B60" s="57"/>
      <c r="C60" s="57"/>
      <c r="D60" s="57"/>
      <c r="E60" s="57"/>
      <c r="F60" s="57"/>
      <c r="G60" s="57"/>
      <c r="H60" s="61"/>
      <c r="I60" s="61"/>
      <c r="J60" s="62"/>
    </row>
    <row r="61" spans="1:22" x14ac:dyDescent="0.6">
      <c r="A61" s="60"/>
      <c r="B61" s="57"/>
      <c r="C61" s="57"/>
      <c r="D61" s="57"/>
      <c r="E61" s="57"/>
      <c r="F61" s="57"/>
      <c r="G61" s="57"/>
      <c r="H61" s="61"/>
      <c r="I61" s="61"/>
      <c r="J61" s="62"/>
    </row>
    <row r="62" spans="1:22" x14ac:dyDescent="0.6">
      <c r="A62" s="64"/>
      <c r="B62" s="65"/>
      <c r="C62" s="65"/>
      <c r="D62" s="65"/>
      <c r="E62" s="65"/>
      <c r="F62" s="65"/>
      <c r="G62" s="65"/>
      <c r="H62" s="66"/>
      <c r="I62" s="66"/>
      <c r="J62" s="67"/>
    </row>
    <row r="63" spans="1:22" x14ac:dyDescent="0.6">
      <c r="D63" s="68"/>
      <c r="E63" s="68"/>
      <c r="F63" s="68"/>
      <c r="G63" s="68"/>
      <c r="H63" s="69"/>
      <c r="I63" s="69"/>
    </row>
    <row r="64" spans="1:22" x14ac:dyDescent="0.6">
      <c r="A64" s="70" t="s">
        <v>36</v>
      </c>
      <c r="B64" s="71"/>
      <c r="C64" s="71"/>
      <c r="D64" s="68"/>
      <c r="E64" s="68"/>
      <c r="F64" s="68"/>
      <c r="G64" s="68"/>
      <c r="H64" s="69"/>
      <c r="I64" s="69"/>
    </row>
    <row r="65" spans="1:22" x14ac:dyDescent="0.6">
      <c r="A65" s="72" t="s">
        <v>37</v>
      </c>
      <c r="B65" s="73">
        <f>+COUNT(B11:B62)</f>
        <v>30</v>
      </c>
      <c r="C65" s="71" t="s">
        <v>38</v>
      </c>
      <c r="D65" s="68"/>
      <c r="E65" s="68"/>
      <c r="F65" s="68"/>
      <c r="G65" s="68"/>
      <c r="H65" s="69"/>
      <c r="I65" s="69"/>
    </row>
    <row r="66" spans="1:22" x14ac:dyDescent="0.6">
      <c r="B66" s="68"/>
      <c r="C66" s="68"/>
      <c r="D66" s="68"/>
      <c r="E66" s="68"/>
      <c r="F66" s="68"/>
      <c r="G66" s="68"/>
      <c r="H66" s="69"/>
      <c r="I66" s="69"/>
    </row>
    <row r="67" spans="1:22" x14ac:dyDescent="0.6">
      <c r="B67" s="68"/>
      <c r="C67" s="68"/>
      <c r="D67" s="68"/>
      <c r="E67" s="68"/>
      <c r="F67" s="68"/>
      <c r="G67" s="68"/>
      <c r="H67" s="69"/>
      <c r="I67" s="69"/>
    </row>
    <row r="68" spans="1:22" x14ac:dyDescent="0.6">
      <c r="B68" s="68"/>
      <c r="C68" s="68"/>
      <c r="D68" s="68"/>
      <c r="E68" s="68"/>
      <c r="F68" s="68"/>
      <c r="G68" s="68"/>
      <c r="H68" s="69"/>
      <c r="I68" s="69"/>
    </row>
    <row r="69" spans="1:22" x14ac:dyDescent="0.6">
      <c r="B69" s="68"/>
      <c r="C69" s="68"/>
      <c r="D69" s="68"/>
      <c r="E69" s="68"/>
      <c r="F69" s="68"/>
      <c r="G69" s="68"/>
      <c r="H69" s="69"/>
      <c r="I69" s="69"/>
    </row>
    <row r="70" spans="1:22" x14ac:dyDescent="0.6">
      <c r="B70" s="68"/>
      <c r="C70" s="68"/>
      <c r="D70" s="68"/>
      <c r="E70" s="68"/>
      <c r="F70" s="68"/>
      <c r="G70" s="68"/>
      <c r="H70" s="69"/>
      <c r="I70" s="69"/>
    </row>
    <row r="71" spans="1:22" x14ac:dyDescent="0.6">
      <c r="B71" s="68"/>
      <c r="C71" s="68"/>
      <c r="D71" s="68"/>
      <c r="E71" s="68"/>
      <c r="F71" s="68"/>
      <c r="G71" s="68"/>
      <c r="H71" s="69"/>
      <c r="I71" s="69"/>
    </row>
    <row r="72" spans="1:22" x14ac:dyDescent="0.6">
      <c r="B72" s="68"/>
      <c r="C72" s="68"/>
      <c r="D72" s="68"/>
      <c r="E72" s="68"/>
      <c r="F72" s="68"/>
      <c r="G72" s="68"/>
      <c r="H72" s="69"/>
      <c r="I72" s="69"/>
    </row>
    <row r="73" spans="1:22" x14ac:dyDescent="0.6">
      <c r="B73" s="68"/>
      <c r="C73" s="68"/>
      <c r="D73" s="68"/>
      <c r="E73" s="68"/>
      <c r="F73" s="68"/>
      <c r="G73" s="68"/>
      <c r="H73" s="69"/>
      <c r="I73" s="69"/>
    </row>
    <row r="74" spans="1:22" x14ac:dyDescent="0.6">
      <c r="B74" s="68"/>
      <c r="C74" s="68"/>
      <c r="D74" s="68"/>
      <c r="E74" s="68"/>
      <c r="F74" s="68"/>
      <c r="G74" s="68"/>
      <c r="H74" s="69"/>
      <c r="I74" s="69"/>
      <c r="V74" s="55"/>
    </row>
    <row r="75" spans="1:22" x14ac:dyDescent="0.6">
      <c r="B75" s="68"/>
      <c r="C75" s="68"/>
      <c r="D75" s="68"/>
      <c r="E75" s="68"/>
      <c r="F75" s="68"/>
      <c r="G75" s="68"/>
      <c r="H75" s="69"/>
      <c r="I75" s="69"/>
      <c r="V75" s="55"/>
    </row>
    <row r="76" spans="1:22" x14ac:dyDescent="0.6">
      <c r="B76" s="68"/>
      <c r="C76" s="68"/>
      <c r="D76" s="68"/>
      <c r="E76" s="68"/>
      <c r="F76" s="68"/>
      <c r="G76" s="68"/>
      <c r="H76" s="69"/>
      <c r="I76" s="69"/>
      <c r="V76" s="55"/>
    </row>
    <row r="77" spans="1:22" x14ac:dyDescent="0.6">
      <c r="B77" s="68"/>
      <c r="C77" s="68"/>
      <c r="D77" s="68"/>
      <c r="E77" s="68"/>
      <c r="F77" s="68"/>
      <c r="G77" s="68"/>
      <c r="H77" s="69"/>
      <c r="I77" s="69"/>
      <c r="V77" s="55"/>
    </row>
    <row r="78" spans="1:22" x14ac:dyDescent="0.6">
      <c r="B78" s="68"/>
      <c r="C78" s="68"/>
      <c r="D78" s="68"/>
      <c r="E78" s="68"/>
      <c r="F78" s="68"/>
      <c r="G78" s="68"/>
      <c r="H78" s="69"/>
      <c r="I78" s="69"/>
      <c r="V78" s="55"/>
    </row>
    <row r="79" spans="1:22" x14ac:dyDescent="0.6">
      <c r="B79" s="68"/>
      <c r="C79" s="68"/>
      <c r="D79" s="68"/>
      <c r="E79" s="68"/>
      <c r="F79" s="68"/>
      <c r="G79" s="68"/>
      <c r="H79" s="69"/>
      <c r="I79" s="69"/>
      <c r="V79" s="55"/>
    </row>
    <row r="80" spans="1:22" x14ac:dyDescent="0.6">
      <c r="B80" s="68"/>
      <c r="C80" s="68"/>
      <c r="D80" s="68"/>
      <c r="E80" s="68"/>
      <c r="F80" s="68"/>
      <c r="G80" s="68"/>
      <c r="H80" s="69"/>
      <c r="I80" s="69"/>
      <c r="V80" s="55"/>
    </row>
    <row r="81" spans="2:22" x14ac:dyDescent="0.6">
      <c r="B81" s="68"/>
      <c r="C81" s="68"/>
      <c r="D81" s="68"/>
      <c r="E81" s="68"/>
      <c r="F81" s="68"/>
      <c r="G81" s="68"/>
      <c r="H81" s="69"/>
      <c r="I81" s="69"/>
      <c r="V81" s="55"/>
    </row>
    <row r="82" spans="2:22" x14ac:dyDescent="0.6">
      <c r="B82" s="68"/>
      <c r="C82" s="68"/>
      <c r="D82" s="68"/>
      <c r="E82" s="68"/>
      <c r="F82" s="68"/>
      <c r="G82" s="68"/>
      <c r="H82" s="69"/>
      <c r="I82" s="69"/>
      <c r="V82" s="55"/>
    </row>
    <row r="83" spans="2:22" x14ac:dyDescent="0.6">
      <c r="B83" s="68"/>
      <c r="C83" s="68"/>
      <c r="D83" s="68"/>
      <c r="E83" s="68"/>
      <c r="F83" s="68"/>
      <c r="G83" s="68"/>
      <c r="H83" s="69"/>
      <c r="I83" s="69"/>
      <c r="V83" s="55"/>
    </row>
    <row r="84" spans="2:22" x14ac:dyDescent="0.6">
      <c r="B84" s="68"/>
      <c r="C84" s="68"/>
      <c r="D84" s="68"/>
      <c r="E84" s="68"/>
      <c r="F84" s="68"/>
      <c r="G84" s="68"/>
      <c r="H84" s="69"/>
      <c r="I84" s="69"/>
      <c r="V84" s="55"/>
    </row>
    <row r="85" spans="2:22" x14ac:dyDescent="0.6">
      <c r="B85" s="68"/>
      <c r="C85" s="68"/>
      <c r="D85" s="68"/>
      <c r="E85" s="68"/>
      <c r="F85" s="68"/>
      <c r="G85" s="68"/>
      <c r="H85" s="69"/>
      <c r="I85" s="69"/>
      <c r="V85" s="55"/>
    </row>
    <row r="86" spans="2:22" x14ac:dyDescent="0.6">
      <c r="B86" s="68"/>
      <c r="C86" s="68"/>
      <c r="D86" s="68"/>
      <c r="E86" s="68"/>
      <c r="F86" s="68"/>
      <c r="G86" s="68"/>
      <c r="H86" s="69"/>
      <c r="I86" s="69"/>
      <c r="V86" s="55"/>
    </row>
    <row r="87" spans="2:22" x14ac:dyDescent="0.6">
      <c r="B87" s="68"/>
      <c r="C87" s="68"/>
      <c r="D87" s="68"/>
      <c r="E87" s="68"/>
      <c r="F87" s="68"/>
      <c r="G87" s="68"/>
      <c r="H87" s="69"/>
      <c r="I87" s="69"/>
    </row>
    <row r="88" spans="2:22" x14ac:dyDescent="0.6">
      <c r="B88" s="68"/>
      <c r="C88" s="68"/>
      <c r="D88" s="68"/>
      <c r="E88" s="68"/>
      <c r="F88" s="68"/>
      <c r="G88" s="68"/>
      <c r="H88" s="69"/>
      <c r="I88" s="69"/>
    </row>
    <row r="89" spans="2:22" x14ac:dyDescent="0.6">
      <c r="B89" s="68"/>
      <c r="C89" s="68"/>
      <c r="D89" s="68"/>
      <c r="E89" s="68"/>
      <c r="F89" s="68"/>
      <c r="G89" s="68"/>
      <c r="H89" s="69"/>
      <c r="I89" s="69"/>
    </row>
    <row r="90" spans="2:22" x14ac:dyDescent="0.6">
      <c r="B90" s="68"/>
      <c r="C90" s="68"/>
      <c r="D90" s="68"/>
      <c r="E90" s="68"/>
      <c r="F90" s="68"/>
      <c r="G90" s="68"/>
      <c r="H90" s="69"/>
      <c r="I90" s="69"/>
    </row>
    <row r="91" spans="2:22" x14ac:dyDescent="0.6">
      <c r="B91" s="68"/>
      <c r="C91" s="68"/>
      <c r="D91" s="68"/>
      <c r="E91" s="68"/>
      <c r="F91" s="68"/>
      <c r="G91" s="68"/>
      <c r="H91" s="69"/>
      <c r="I91" s="69"/>
    </row>
    <row r="92" spans="2:22" x14ac:dyDescent="0.6">
      <c r="B92" s="68"/>
      <c r="C92" s="68"/>
      <c r="D92" s="68"/>
      <c r="E92" s="68"/>
      <c r="F92" s="68"/>
      <c r="G92" s="68"/>
      <c r="H92" s="69"/>
      <c r="I92" s="69"/>
    </row>
    <row r="93" spans="2:22" x14ac:dyDescent="0.6">
      <c r="B93" s="68"/>
      <c r="C93" s="68"/>
      <c r="D93" s="68"/>
      <c r="E93" s="68"/>
      <c r="F93" s="68"/>
      <c r="G93" s="68"/>
      <c r="H93" s="69"/>
      <c r="I93" s="69"/>
    </row>
    <row r="94" spans="2:22" x14ac:dyDescent="0.6">
      <c r="B94" s="68"/>
      <c r="C94" s="68"/>
      <c r="D94" s="68"/>
      <c r="E94" s="68"/>
      <c r="F94" s="68"/>
      <c r="G94" s="68"/>
      <c r="H94" s="69"/>
      <c r="I94" s="69"/>
    </row>
    <row r="95" spans="2:22" x14ac:dyDescent="0.6">
      <c r="B95" s="68"/>
      <c r="C95" s="68"/>
      <c r="D95" s="68"/>
      <c r="E95" s="68"/>
      <c r="F95" s="68"/>
      <c r="G95" s="68"/>
      <c r="H95" s="69"/>
      <c r="I95" s="69"/>
    </row>
    <row r="96" spans="2:22" x14ac:dyDescent="0.6">
      <c r="B96" s="68"/>
      <c r="C96" s="68"/>
      <c r="D96" s="68"/>
      <c r="E96" s="68"/>
      <c r="F96" s="68"/>
      <c r="G96" s="68"/>
      <c r="H96" s="69"/>
      <c r="I96" s="69"/>
    </row>
    <row r="97" spans="2:9" x14ac:dyDescent="0.6">
      <c r="B97" s="68"/>
      <c r="C97" s="68"/>
      <c r="D97" s="68"/>
      <c r="E97" s="68"/>
      <c r="F97" s="68"/>
      <c r="G97" s="68"/>
      <c r="H97" s="69"/>
      <c r="I97" s="69"/>
    </row>
    <row r="98" spans="2:9" x14ac:dyDescent="0.6">
      <c r="B98" s="68"/>
      <c r="C98" s="68"/>
      <c r="D98" s="68"/>
      <c r="E98" s="68"/>
      <c r="F98" s="68"/>
      <c r="G98" s="68"/>
      <c r="H98" s="69"/>
      <c r="I98" s="69"/>
    </row>
    <row r="99" spans="2:9" x14ac:dyDescent="0.6">
      <c r="B99" s="68"/>
      <c r="C99" s="68"/>
      <c r="D99" s="68"/>
      <c r="E99" s="68"/>
      <c r="F99" s="68"/>
      <c r="G99" s="68"/>
      <c r="H99" s="69"/>
      <c r="I99" s="69"/>
    </row>
    <row r="100" spans="2:9" x14ac:dyDescent="0.6">
      <c r="B100" s="68"/>
      <c r="C100" s="68"/>
      <c r="D100" s="68"/>
      <c r="E100" s="68"/>
      <c r="F100" s="68"/>
      <c r="G100" s="68"/>
      <c r="H100" s="69"/>
      <c r="I100" s="69"/>
    </row>
    <row r="101" spans="2:9" x14ac:dyDescent="0.6">
      <c r="B101" s="68"/>
      <c r="C101" s="68"/>
      <c r="D101" s="68"/>
      <c r="E101" s="68"/>
      <c r="F101" s="68"/>
      <c r="G101" s="68"/>
      <c r="H101" s="69"/>
      <c r="I101" s="69"/>
    </row>
    <row r="102" spans="2:9" x14ac:dyDescent="0.6">
      <c r="B102" s="68"/>
      <c r="C102" s="68"/>
      <c r="D102" s="68"/>
      <c r="E102" s="68"/>
      <c r="F102" s="68"/>
      <c r="G102" s="68"/>
      <c r="H102" s="69"/>
      <c r="I102" s="69"/>
    </row>
    <row r="103" spans="2:9" x14ac:dyDescent="0.6">
      <c r="B103" s="68"/>
      <c r="C103" s="68"/>
      <c r="D103" s="68"/>
      <c r="E103" s="68"/>
      <c r="F103" s="68"/>
      <c r="G103" s="68"/>
      <c r="H103" s="69"/>
      <c r="I103" s="69"/>
    </row>
    <row r="104" spans="2:9" x14ac:dyDescent="0.6">
      <c r="B104" s="68"/>
      <c r="C104" s="68"/>
      <c r="D104" s="68"/>
      <c r="E104" s="68"/>
      <c r="F104" s="68"/>
      <c r="G104" s="68"/>
      <c r="H104" s="69"/>
      <c r="I104" s="69"/>
    </row>
    <row r="105" spans="2:9" x14ac:dyDescent="0.6">
      <c r="B105" s="68"/>
      <c r="C105" s="68"/>
      <c r="D105" s="68"/>
      <c r="E105" s="68"/>
      <c r="F105" s="68"/>
      <c r="G105" s="68"/>
      <c r="H105" s="69"/>
      <c r="I105" s="69"/>
    </row>
    <row r="106" spans="2:9" x14ac:dyDescent="0.6">
      <c r="B106" s="68"/>
      <c r="C106" s="68"/>
      <c r="D106" s="68"/>
      <c r="E106" s="68"/>
      <c r="F106" s="68"/>
      <c r="G106" s="68"/>
      <c r="H106" s="69"/>
      <c r="I106" s="69"/>
    </row>
    <row r="107" spans="2:9" x14ac:dyDescent="0.6">
      <c r="B107" s="68"/>
      <c r="C107" s="68"/>
      <c r="D107" s="68"/>
      <c r="E107" s="68"/>
      <c r="F107" s="68"/>
      <c r="G107" s="68"/>
      <c r="H107" s="69"/>
      <c r="I107" s="69"/>
    </row>
    <row r="108" spans="2:9" x14ac:dyDescent="0.6">
      <c r="B108" s="68"/>
      <c r="C108" s="68"/>
      <c r="D108" s="68"/>
      <c r="E108" s="68"/>
      <c r="F108" s="68"/>
      <c r="G108" s="68"/>
      <c r="H108" s="69"/>
      <c r="I108" s="69"/>
    </row>
    <row r="109" spans="2:9" x14ac:dyDescent="0.6">
      <c r="B109" s="68"/>
      <c r="C109" s="68"/>
      <c r="D109" s="68"/>
      <c r="E109" s="68"/>
      <c r="F109" s="68"/>
      <c r="G109" s="68"/>
      <c r="H109" s="69"/>
      <c r="I109" s="69"/>
    </row>
    <row r="110" spans="2:9" x14ac:dyDescent="0.6">
      <c r="B110" s="68"/>
      <c r="C110" s="68"/>
      <c r="D110" s="68"/>
      <c r="E110" s="68"/>
      <c r="F110" s="68"/>
      <c r="G110" s="68"/>
      <c r="H110" s="69"/>
      <c r="I110" s="69"/>
    </row>
    <row r="111" spans="2:9" x14ac:dyDescent="0.6">
      <c r="B111" s="68"/>
      <c r="C111" s="68"/>
      <c r="D111" s="68"/>
      <c r="E111" s="68"/>
      <c r="F111" s="68"/>
      <c r="G111" s="68"/>
      <c r="H111" s="69"/>
      <c r="I111" s="69"/>
    </row>
    <row r="112" spans="2:9" x14ac:dyDescent="0.6">
      <c r="B112" s="68"/>
      <c r="C112" s="68"/>
      <c r="D112" s="68"/>
      <c r="E112" s="68"/>
      <c r="F112" s="68"/>
      <c r="G112" s="68"/>
      <c r="H112" s="69"/>
      <c r="I112" s="69"/>
    </row>
    <row r="113" spans="2:21" x14ac:dyDescent="0.6">
      <c r="B113" s="68"/>
      <c r="C113" s="68"/>
      <c r="D113" s="68"/>
      <c r="E113" s="68"/>
      <c r="F113" s="68"/>
      <c r="G113" s="68"/>
      <c r="H113" s="69"/>
      <c r="I113" s="69"/>
    </row>
    <row r="114" spans="2:21" x14ac:dyDescent="0.6">
      <c r="B114" s="68"/>
      <c r="C114" s="68"/>
      <c r="D114" s="68"/>
      <c r="E114" s="68"/>
      <c r="F114" s="68"/>
      <c r="G114" s="68"/>
      <c r="H114" s="69"/>
      <c r="I114" s="69"/>
    </row>
    <row r="115" spans="2:21" x14ac:dyDescent="0.6">
      <c r="B115" s="68"/>
      <c r="C115" s="68"/>
      <c r="D115" s="68"/>
      <c r="E115" s="68"/>
      <c r="F115" s="68"/>
      <c r="G115" s="68"/>
      <c r="H115" s="69"/>
      <c r="I115" s="69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2:21" x14ac:dyDescent="0.6">
      <c r="B116" s="68"/>
      <c r="C116" s="68"/>
      <c r="D116" s="68"/>
      <c r="E116" s="68"/>
      <c r="F116" s="68"/>
      <c r="G116" s="68"/>
      <c r="H116" s="69"/>
      <c r="I116" s="69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2:21" x14ac:dyDescent="0.6">
      <c r="B117" s="68"/>
      <c r="C117" s="68"/>
      <c r="D117" s="68"/>
      <c r="E117" s="68"/>
      <c r="F117" s="68"/>
      <c r="G117" s="68"/>
      <c r="H117" s="69"/>
      <c r="I117" s="69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2:21" x14ac:dyDescent="0.6">
      <c r="B118" s="68"/>
      <c r="C118" s="68"/>
      <c r="D118" s="68"/>
      <c r="E118" s="68"/>
      <c r="F118" s="68"/>
      <c r="G118" s="68"/>
      <c r="H118" s="69"/>
      <c r="I118" s="69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2:21" x14ac:dyDescent="0.6">
      <c r="B119" s="68"/>
      <c r="C119" s="68"/>
      <c r="D119" s="68"/>
      <c r="E119" s="68"/>
      <c r="F119" s="68"/>
      <c r="G119" s="68"/>
      <c r="H119" s="69"/>
      <c r="I119" s="69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2:21" x14ac:dyDescent="0.6">
      <c r="B120" s="68"/>
      <c r="C120" s="68"/>
      <c r="D120" s="68"/>
      <c r="E120" s="68"/>
      <c r="F120" s="68"/>
      <c r="G120" s="68"/>
      <c r="H120" s="69"/>
      <c r="I120" s="69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2:21" x14ac:dyDescent="0.6">
      <c r="B121" s="68"/>
      <c r="C121" s="68"/>
      <c r="D121" s="68"/>
      <c r="E121" s="68"/>
      <c r="F121" s="68"/>
      <c r="G121" s="68"/>
      <c r="H121" s="69"/>
      <c r="I121" s="69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2:21" x14ac:dyDescent="0.6">
      <c r="B122" s="68"/>
      <c r="C122" s="68"/>
      <c r="D122" s="68"/>
      <c r="E122" s="68"/>
      <c r="F122" s="68"/>
      <c r="G122" s="68"/>
      <c r="H122" s="69"/>
      <c r="I122" s="69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2:21" x14ac:dyDescent="0.6">
      <c r="B123" s="68"/>
      <c r="C123" s="68"/>
      <c r="D123" s="68"/>
      <c r="E123" s="68"/>
      <c r="F123" s="68"/>
      <c r="G123" s="68"/>
      <c r="H123" s="69"/>
      <c r="I123" s="69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2:21" x14ac:dyDescent="0.6">
      <c r="B124" s="68"/>
      <c r="C124" s="68"/>
      <c r="D124" s="68"/>
      <c r="E124" s="68"/>
      <c r="F124" s="68"/>
      <c r="G124" s="68"/>
      <c r="H124" s="69"/>
      <c r="I124" s="69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2:21" x14ac:dyDescent="0.6">
      <c r="B125" s="68"/>
      <c r="C125" s="68"/>
      <c r="D125" s="68"/>
      <c r="E125" s="68"/>
      <c r="F125" s="68"/>
      <c r="G125" s="68"/>
      <c r="H125" s="69"/>
      <c r="I125" s="69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2:21" x14ac:dyDescent="0.6">
      <c r="B126" s="68"/>
      <c r="C126" s="68"/>
      <c r="D126" s="68"/>
      <c r="E126" s="68"/>
      <c r="F126" s="68"/>
      <c r="G126" s="68"/>
      <c r="H126" s="69"/>
      <c r="I126" s="69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2:21" x14ac:dyDescent="0.6">
      <c r="B127" s="68"/>
      <c r="C127" s="68"/>
      <c r="D127" s="68"/>
      <c r="E127" s="68"/>
      <c r="F127" s="68"/>
      <c r="G127" s="68"/>
      <c r="H127" s="69"/>
      <c r="I127" s="69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2:21" x14ac:dyDescent="0.6">
      <c r="B128" s="68"/>
      <c r="C128" s="68"/>
      <c r="D128" s="68"/>
      <c r="E128" s="68"/>
      <c r="F128" s="68"/>
      <c r="G128" s="68"/>
      <c r="H128" s="69"/>
      <c r="I128" s="69"/>
    </row>
    <row r="129" spans="2:9" x14ac:dyDescent="0.6">
      <c r="B129" s="68"/>
      <c r="C129" s="68"/>
      <c r="D129" s="68"/>
      <c r="E129" s="68"/>
      <c r="F129" s="68"/>
      <c r="G129" s="68"/>
      <c r="H129" s="69"/>
      <c r="I129" s="69"/>
    </row>
    <row r="130" spans="2:9" x14ac:dyDescent="0.6">
      <c r="B130" s="68"/>
      <c r="C130" s="68"/>
      <c r="D130" s="68"/>
      <c r="E130" s="68"/>
      <c r="F130" s="68"/>
      <c r="G130" s="68"/>
      <c r="H130" s="69"/>
      <c r="I130" s="69"/>
    </row>
    <row r="131" spans="2:9" x14ac:dyDescent="0.6">
      <c r="B131" s="68"/>
      <c r="C131" s="68"/>
      <c r="D131" s="68"/>
      <c r="E131" s="68"/>
      <c r="F131" s="68"/>
      <c r="G131" s="68"/>
      <c r="H131" s="69"/>
      <c r="I131" s="69"/>
    </row>
    <row r="132" spans="2:9" x14ac:dyDescent="0.6">
      <c r="B132" s="68"/>
      <c r="C132" s="68"/>
      <c r="D132" s="68"/>
      <c r="E132" s="68"/>
      <c r="F132" s="68"/>
      <c r="G132" s="68"/>
      <c r="H132" s="69"/>
      <c r="I132" s="69"/>
    </row>
    <row r="133" spans="2:9" x14ac:dyDescent="0.6">
      <c r="B133" s="68"/>
      <c r="C133" s="68"/>
      <c r="D133" s="68"/>
      <c r="E133" s="68"/>
      <c r="F133" s="68"/>
      <c r="G133" s="68"/>
      <c r="H133" s="69"/>
      <c r="I133" s="69"/>
    </row>
    <row r="134" spans="2:9" x14ac:dyDescent="0.6">
      <c r="B134" s="68"/>
      <c r="C134" s="68"/>
      <c r="D134" s="68"/>
      <c r="E134" s="68"/>
      <c r="F134" s="68"/>
      <c r="G134" s="68"/>
      <c r="H134" s="69"/>
      <c r="I134" s="69"/>
    </row>
    <row r="135" spans="2:9" x14ac:dyDescent="0.6">
      <c r="B135" s="68"/>
      <c r="C135" s="68"/>
      <c r="D135" s="68"/>
      <c r="E135" s="68"/>
      <c r="F135" s="68"/>
      <c r="G135" s="68"/>
      <c r="H135" s="69"/>
      <c r="I135" s="69"/>
    </row>
    <row r="136" spans="2:9" x14ac:dyDescent="0.6">
      <c r="B136" s="68"/>
      <c r="C136" s="68"/>
      <c r="D136" s="68"/>
      <c r="E136" s="68"/>
      <c r="F136" s="68"/>
      <c r="G136" s="68"/>
      <c r="H136" s="69"/>
      <c r="I136" s="69"/>
    </row>
    <row r="137" spans="2:9" x14ac:dyDescent="0.6">
      <c r="B137" s="68"/>
      <c r="C137" s="68"/>
      <c r="D137" s="68"/>
      <c r="E137" s="68"/>
      <c r="F137" s="68"/>
      <c r="G137" s="68"/>
      <c r="H137" s="69"/>
      <c r="I137" s="69"/>
    </row>
    <row r="138" spans="2:9" x14ac:dyDescent="0.6">
      <c r="B138" s="68"/>
      <c r="C138" s="68"/>
      <c r="D138" s="68"/>
      <c r="E138" s="68"/>
      <c r="F138" s="68"/>
      <c r="G138" s="68"/>
      <c r="H138" s="69"/>
      <c r="I138" s="69"/>
    </row>
    <row r="139" spans="2:9" x14ac:dyDescent="0.6">
      <c r="B139" s="68"/>
      <c r="C139" s="68"/>
      <c r="D139" s="68"/>
      <c r="E139" s="68"/>
      <c r="F139" s="68"/>
      <c r="G139" s="68"/>
      <c r="H139" s="69"/>
      <c r="I139" s="69"/>
    </row>
    <row r="140" spans="2:9" x14ac:dyDescent="0.6">
      <c r="B140" s="68"/>
      <c r="C140" s="68"/>
      <c r="D140" s="68"/>
      <c r="E140" s="68"/>
      <c r="F140" s="68"/>
      <c r="G140" s="68"/>
      <c r="H140" s="69"/>
      <c r="I140" s="69"/>
    </row>
    <row r="141" spans="2:9" x14ac:dyDescent="0.6">
      <c r="B141" s="68"/>
      <c r="C141" s="68"/>
      <c r="D141" s="68"/>
      <c r="E141" s="68"/>
      <c r="F141" s="68"/>
      <c r="G141" s="68"/>
      <c r="H141" s="69"/>
      <c r="I141" s="69"/>
    </row>
    <row r="142" spans="2:9" x14ac:dyDescent="0.6">
      <c r="B142" s="68"/>
      <c r="C142" s="68"/>
      <c r="D142" s="68"/>
      <c r="E142" s="68"/>
      <c r="F142" s="68"/>
      <c r="G142" s="68"/>
      <c r="H142" s="69"/>
      <c r="I142" s="69"/>
    </row>
    <row r="143" spans="2:9" x14ac:dyDescent="0.6">
      <c r="B143" s="68"/>
      <c r="C143" s="68"/>
      <c r="D143" s="68"/>
      <c r="E143" s="68"/>
      <c r="F143" s="68"/>
      <c r="G143" s="68"/>
      <c r="H143" s="69"/>
      <c r="I143" s="69"/>
    </row>
    <row r="144" spans="2:9" x14ac:dyDescent="0.6">
      <c r="B144" s="68"/>
      <c r="C144" s="68"/>
      <c r="D144" s="68"/>
      <c r="E144" s="68"/>
      <c r="F144" s="68"/>
      <c r="G144" s="68"/>
      <c r="H144" s="69"/>
      <c r="I144" s="69"/>
    </row>
    <row r="145" spans="2:9" x14ac:dyDescent="0.6">
      <c r="B145" s="68"/>
      <c r="C145" s="68"/>
      <c r="D145" s="68"/>
      <c r="E145" s="68"/>
      <c r="F145" s="68"/>
      <c r="G145" s="68"/>
      <c r="H145" s="69"/>
      <c r="I145" s="69"/>
    </row>
    <row r="146" spans="2:9" x14ac:dyDescent="0.6">
      <c r="B146" s="68"/>
      <c r="C146" s="68"/>
      <c r="D146" s="68"/>
      <c r="E146" s="68"/>
      <c r="F146" s="68"/>
      <c r="G146" s="68"/>
      <c r="H146" s="69"/>
      <c r="I146" s="69"/>
    </row>
    <row r="147" spans="2:9" x14ac:dyDescent="0.6">
      <c r="B147" s="68"/>
      <c r="C147" s="68"/>
      <c r="D147" s="68"/>
      <c r="E147" s="68"/>
      <c r="F147" s="68"/>
      <c r="G147" s="68"/>
      <c r="H147" s="69"/>
      <c r="I147" s="69"/>
    </row>
    <row r="148" spans="2:9" x14ac:dyDescent="0.6">
      <c r="B148" s="68"/>
      <c r="C148" s="68"/>
      <c r="D148" s="68"/>
      <c r="E148" s="68"/>
      <c r="F148" s="68"/>
      <c r="G148" s="68"/>
      <c r="H148" s="69"/>
      <c r="I148" s="69"/>
    </row>
    <row r="149" spans="2:9" x14ac:dyDescent="0.6">
      <c r="B149" s="68"/>
      <c r="C149" s="68"/>
      <c r="D149" s="68"/>
      <c r="E149" s="68"/>
      <c r="F149" s="68"/>
      <c r="G149" s="68"/>
      <c r="H149" s="69"/>
      <c r="I149" s="69"/>
    </row>
    <row r="150" spans="2:9" x14ac:dyDescent="0.6">
      <c r="B150" s="68"/>
      <c r="C150" s="68"/>
      <c r="D150" s="68"/>
      <c r="E150" s="68"/>
      <c r="F150" s="68"/>
      <c r="G150" s="68"/>
      <c r="H150" s="69"/>
      <c r="I150" s="69"/>
    </row>
    <row r="151" spans="2:9" x14ac:dyDescent="0.6">
      <c r="B151" s="68"/>
      <c r="C151" s="68"/>
      <c r="D151" s="68"/>
      <c r="E151" s="68"/>
      <c r="F151" s="68"/>
      <c r="G151" s="68"/>
      <c r="H151" s="69"/>
      <c r="I151" s="69"/>
    </row>
    <row r="152" spans="2:9" x14ac:dyDescent="0.6">
      <c r="B152" s="68"/>
      <c r="C152" s="68"/>
      <c r="D152" s="68"/>
      <c r="E152" s="68"/>
      <c r="F152" s="68"/>
      <c r="G152" s="68"/>
      <c r="H152" s="69"/>
      <c r="I152" s="69"/>
    </row>
    <row r="153" spans="2:9" x14ac:dyDescent="0.6">
      <c r="B153" s="68"/>
      <c r="C153" s="68"/>
      <c r="D153" s="68"/>
      <c r="E153" s="68"/>
      <c r="F153" s="68"/>
      <c r="G153" s="68"/>
      <c r="H153" s="69"/>
      <c r="I153" s="69"/>
    </row>
    <row r="154" spans="2:9" x14ac:dyDescent="0.6">
      <c r="B154" s="68"/>
      <c r="C154" s="68"/>
      <c r="D154" s="68"/>
      <c r="E154" s="68"/>
      <c r="F154" s="68"/>
      <c r="G154" s="68"/>
      <c r="H154" s="69"/>
      <c r="I154" s="69"/>
    </row>
    <row r="155" spans="2:9" x14ac:dyDescent="0.6">
      <c r="B155" s="68"/>
      <c r="C155" s="68"/>
      <c r="D155" s="68"/>
      <c r="E155" s="68"/>
      <c r="F155" s="68"/>
      <c r="G155" s="68"/>
      <c r="H155" s="69"/>
      <c r="I155" s="69"/>
    </row>
    <row r="156" spans="2:9" x14ac:dyDescent="0.6">
      <c r="B156" s="68"/>
      <c r="C156" s="68"/>
      <c r="D156" s="68"/>
      <c r="E156" s="68"/>
      <c r="F156" s="68"/>
      <c r="G156" s="68"/>
      <c r="H156" s="69"/>
      <c r="I156" s="69"/>
    </row>
    <row r="157" spans="2:9" x14ac:dyDescent="0.6">
      <c r="B157" s="68"/>
      <c r="C157" s="68"/>
      <c r="D157" s="68"/>
      <c r="E157" s="68"/>
      <c r="F157" s="68"/>
      <c r="G157" s="68"/>
      <c r="H157" s="69"/>
      <c r="I157" s="69"/>
    </row>
    <row r="158" spans="2:9" x14ac:dyDescent="0.6">
      <c r="B158" s="68"/>
      <c r="C158" s="68"/>
      <c r="D158" s="68"/>
      <c r="E158" s="68"/>
      <c r="F158" s="68"/>
      <c r="G158" s="68"/>
      <c r="H158" s="69"/>
      <c r="I158" s="69"/>
    </row>
    <row r="159" spans="2:9" x14ac:dyDescent="0.6">
      <c r="B159" s="68"/>
      <c r="C159" s="68"/>
      <c r="D159" s="68"/>
      <c r="E159" s="68"/>
      <c r="F159" s="68"/>
      <c r="G159" s="68"/>
      <c r="H159" s="69"/>
      <c r="I159" s="69"/>
    </row>
    <row r="160" spans="2:9" x14ac:dyDescent="0.6">
      <c r="B160" s="68"/>
      <c r="C160" s="68"/>
      <c r="D160" s="68"/>
      <c r="E160" s="68"/>
      <c r="F160" s="68"/>
      <c r="G160" s="68"/>
      <c r="H160" s="69"/>
      <c r="I160" s="69"/>
    </row>
    <row r="161" spans="2:9" x14ac:dyDescent="0.6">
      <c r="B161" s="68"/>
      <c r="C161" s="68"/>
      <c r="D161" s="68"/>
      <c r="E161" s="68"/>
      <c r="F161" s="68"/>
      <c r="G161" s="68"/>
      <c r="H161" s="69"/>
      <c r="I161" s="69"/>
    </row>
    <row r="162" spans="2:9" x14ac:dyDescent="0.6">
      <c r="B162" s="68"/>
      <c r="C162" s="68"/>
      <c r="D162" s="68"/>
      <c r="E162" s="68"/>
      <c r="F162" s="68"/>
      <c r="G162" s="68"/>
      <c r="H162" s="69"/>
      <c r="I162" s="69"/>
    </row>
    <row r="163" spans="2:9" x14ac:dyDescent="0.6">
      <c r="B163" s="68"/>
      <c r="C163" s="68"/>
      <c r="D163" s="68"/>
      <c r="E163" s="68"/>
      <c r="F163" s="68"/>
      <c r="G163" s="68"/>
      <c r="H163" s="69"/>
      <c r="I163" s="69"/>
    </row>
    <row r="164" spans="2:9" x14ac:dyDescent="0.6">
      <c r="B164" s="68"/>
      <c r="C164" s="68"/>
      <c r="D164" s="68"/>
      <c r="E164" s="68"/>
      <c r="F164" s="68"/>
      <c r="G164" s="68"/>
      <c r="H164" s="69"/>
      <c r="I164" s="69"/>
    </row>
    <row r="165" spans="2:9" x14ac:dyDescent="0.6">
      <c r="B165" s="68"/>
      <c r="C165" s="68"/>
      <c r="D165" s="68"/>
      <c r="E165" s="68"/>
      <c r="F165" s="68"/>
      <c r="G165" s="68"/>
      <c r="H165" s="69"/>
      <c r="I165" s="69"/>
    </row>
    <row r="166" spans="2:9" x14ac:dyDescent="0.6">
      <c r="B166" s="68"/>
      <c r="C166" s="68"/>
      <c r="D166" s="68"/>
      <c r="E166" s="68"/>
      <c r="F166" s="68"/>
      <c r="G166" s="68"/>
      <c r="H166" s="69"/>
      <c r="I166" s="69"/>
    </row>
    <row r="167" spans="2:9" x14ac:dyDescent="0.6">
      <c r="B167" s="68"/>
      <c r="C167" s="68"/>
      <c r="D167" s="68"/>
      <c r="E167" s="68"/>
      <c r="F167" s="68"/>
      <c r="G167" s="68"/>
      <c r="H167" s="69"/>
      <c r="I167" s="69"/>
    </row>
    <row r="168" spans="2:9" x14ac:dyDescent="0.6">
      <c r="B168" s="68"/>
      <c r="C168" s="68"/>
      <c r="D168" s="68"/>
      <c r="E168" s="68"/>
      <c r="F168" s="68"/>
      <c r="G168" s="68"/>
      <c r="H168" s="69"/>
      <c r="I168" s="69"/>
    </row>
    <row r="169" spans="2:9" x14ac:dyDescent="0.6">
      <c r="B169" s="68"/>
      <c r="C169" s="68"/>
      <c r="D169" s="68"/>
      <c r="E169" s="68"/>
      <c r="F169" s="68"/>
      <c r="G169" s="68"/>
      <c r="H169" s="69"/>
      <c r="I169" s="69"/>
    </row>
    <row r="170" spans="2:9" x14ac:dyDescent="0.6">
      <c r="B170" s="68"/>
      <c r="C170" s="68"/>
      <c r="D170" s="68"/>
      <c r="E170" s="68"/>
      <c r="F170" s="68"/>
      <c r="G170" s="68"/>
      <c r="H170" s="69"/>
      <c r="I170" s="69"/>
    </row>
    <row r="171" spans="2:9" x14ac:dyDescent="0.6">
      <c r="B171" s="68"/>
      <c r="C171" s="68"/>
      <c r="D171" s="68"/>
      <c r="E171" s="68"/>
      <c r="F171" s="68"/>
      <c r="G171" s="68"/>
      <c r="H171" s="69"/>
      <c r="I171" s="69"/>
    </row>
    <row r="172" spans="2:9" x14ac:dyDescent="0.6">
      <c r="B172" s="68"/>
      <c r="C172" s="68"/>
      <c r="D172" s="68"/>
      <c r="E172" s="68"/>
      <c r="F172" s="68"/>
      <c r="G172" s="68"/>
      <c r="H172" s="69"/>
      <c r="I172" s="69"/>
    </row>
    <row r="173" spans="2:9" x14ac:dyDescent="0.6">
      <c r="B173" s="68"/>
      <c r="C173" s="68"/>
      <c r="D173" s="68"/>
      <c r="E173" s="68"/>
      <c r="F173" s="68"/>
      <c r="G173" s="68"/>
      <c r="H173" s="69"/>
      <c r="I173" s="69"/>
    </row>
    <row r="174" spans="2:9" x14ac:dyDescent="0.6">
      <c r="B174" s="68"/>
      <c r="C174" s="68"/>
      <c r="D174" s="68"/>
      <c r="E174" s="68"/>
      <c r="F174" s="68"/>
      <c r="G174" s="68"/>
      <c r="H174" s="69"/>
      <c r="I174" s="69"/>
    </row>
    <row r="175" spans="2:9" x14ac:dyDescent="0.6">
      <c r="B175" s="68"/>
      <c r="C175" s="68"/>
      <c r="D175" s="68"/>
      <c r="E175" s="68"/>
      <c r="F175" s="68"/>
      <c r="G175" s="68"/>
      <c r="H175" s="69"/>
      <c r="I175" s="69"/>
    </row>
    <row r="176" spans="2:9" x14ac:dyDescent="0.6">
      <c r="B176" s="68"/>
      <c r="C176" s="68"/>
      <c r="D176" s="68"/>
      <c r="E176" s="68"/>
      <c r="F176" s="68"/>
      <c r="G176" s="68"/>
      <c r="H176" s="69"/>
      <c r="I176" s="69"/>
    </row>
    <row r="177" spans="2:9" x14ac:dyDescent="0.6">
      <c r="B177" s="68"/>
      <c r="C177" s="68"/>
      <c r="D177" s="68"/>
      <c r="E177" s="68"/>
      <c r="F177" s="68"/>
      <c r="G177" s="68"/>
      <c r="H177" s="69"/>
      <c r="I177" s="69"/>
    </row>
    <row r="178" spans="2:9" x14ac:dyDescent="0.6">
      <c r="B178" s="68"/>
      <c r="C178" s="68"/>
      <c r="D178" s="68"/>
      <c r="E178" s="68"/>
      <c r="F178" s="68"/>
      <c r="G178" s="68"/>
      <c r="H178" s="69"/>
      <c r="I178" s="69"/>
    </row>
    <row r="179" spans="2:9" x14ac:dyDescent="0.6">
      <c r="B179" s="68"/>
      <c r="C179" s="68"/>
      <c r="D179" s="68"/>
      <c r="E179" s="68"/>
      <c r="F179" s="68"/>
      <c r="G179" s="68"/>
      <c r="H179" s="69"/>
      <c r="I179" s="69"/>
    </row>
    <row r="180" spans="2:9" x14ac:dyDescent="0.6">
      <c r="B180" s="68"/>
      <c r="C180" s="68"/>
      <c r="D180" s="68"/>
      <c r="E180" s="68"/>
      <c r="F180" s="68"/>
      <c r="G180" s="68"/>
      <c r="H180" s="69"/>
      <c r="I180" s="69"/>
    </row>
    <row r="181" spans="2:9" x14ac:dyDescent="0.6">
      <c r="B181" s="68"/>
      <c r="C181" s="68"/>
      <c r="D181" s="68"/>
      <c r="E181" s="68"/>
      <c r="F181" s="68"/>
      <c r="G181" s="68"/>
      <c r="H181" s="69"/>
      <c r="I181" s="69"/>
    </row>
    <row r="182" spans="2:9" x14ac:dyDescent="0.6">
      <c r="B182" s="68"/>
      <c r="C182" s="68"/>
      <c r="D182" s="68"/>
      <c r="E182" s="68"/>
      <c r="F182" s="68"/>
      <c r="G182" s="68"/>
      <c r="H182" s="69"/>
      <c r="I182" s="69"/>
    </row>
    <row r="183" spans="2:9" x14ac:dyDescent="0.6">
      <c r="B183" s="68"/>
      <c r="C183" s="68"/>
      <c r="D183" s="68"/>
      <c r="E183" s="68"/>
      <c r="F183" s="68"/>
      <c r="G183" s="68"/>
      <c r="H183" s="69"/>
      <c r="I183" s="69"/>
    </row>
    <row r="184" spans="2:9" x14ac:dyDescent="0.6">
      <c r="B184" s="68"/>
      <c r="C184" s="68"/>
      <c r="D184" s="68"/>
      <c r="E184" s="68"/>
      <c r="F184" s="68"/>
      <c r="G184" s="68"/>
      <c r="H184" s="69"/>
      <c r="I184" s="69"/>
    </row>
    <row r="185" spans="2:9" x14ac:dyDescent="0.6">
      <c r="B185" s="68"/>
      <c r="C185" s="68"/>
      <c r="D185" s="68"/>
      <c r="E185" s="68"/>
      <c r="F185" s="68"/>
      <c r="G185" s="68"/>
      <c r="H185" s="69"/>
      <c r="I185" s="69"/>
    </row>
    <row r="186" spans="2:9" x14ac:dyDescent="0.6">
      <c r="B186" s="68"/>
      <c r="C186" s="68"/>
      <c r="D186" s="68"/>
      <c r="E186" s="68"/>
      <c r="F186" s="68"/>
      <c r="G186" s="68"/>
      <c r="H186" s="69"/>
      <c r="I186" s="69"/>
    </row>
    <row r="187" spans="2:9" x14ac:dyDescent="0.6">
      <c r="B187" s="68"/>
      <c r="C187" s="68"/>
      <c r="D187" s="68"/>
      <c r="E187" s="68"/>
      <c r="F187" s="68"/>
      <c r="G187" s="68"/>
      <c r="H187" s="69"/>
      <c r="I187" s="69"/>
    </row>
    <row r="188" spans="2:9" x14ac:dyDescent="0.6">
      <c r="B188" s="68"/>
      <c r="C188" s="68"/>
      <c r="D188" s="68"/>
      <c r="E188" s="68"/>
      <c r="F188" s="68"/>
      <c r="G188" s="68"/>
      <c r="H188" s="69"/>
      <c r="I188" s="69"/>
    </row>
    <row r="189" spans="2:9" x14ac:dyDescent="0.6">
      <c r="B189" s="68"/>
      <c r="C189" s="68"/>
      <c r="D189" s="68"/>
      <c r="E189" s="68"/>
      <c r="F189" s="68"/>
      <c r="G189" s="68"/>
      <c r="H189" s="69"/>
      <c r="I189" s="69"/>
    </row>
    <row r="190" spans="2:9" x14ac:dyDescent="0.6">
      <c r="B190" s="68"/>
      <c r="C190" s="68"/>
      <c r="D190" s="68"/>
      <c r="E190" s="68"/>
      <c r="F190" s="68"/>
      <c r="G190" s="68"/>
      <c r="H190" s="69"/>
      <c r="I190" s="69"/>
    </row>
    <row r="191" spans="2:9" x14ac:dyDescent="0.6">
      <c r="B191" s="68"/>
      <c r="C191" s="68"/>
      <c r="D191" s="68"/>
      <c r="E191" s="68"/>
      <c r="F191" s="68"/>
      <c r="G191" s="68"/>
      <c r="H191" s="69"/>
      <c r="I191" s="69"/>
    </row>
    <row r="192" spans="2:9" x14ac:dyDescent="0.6">
      <c r="B192" s="68"/>
      <c r="C192" s="68"/>
      <c r="D192" s="68"/>
      <c r="E192" s="68"/>
      <c r="F192" s="68"/>
      <c r="G192" s="68"/>
      <c r="H192" s="69"/>
      <c r="I192" s="69"/>
    </row>
    <row r="193" spans="2:9" x14ac:dyDescent="0.6">
      <c r="B193" s="68"/>
      <c r="C193" s="68"/>
      <c r="D193" s="68"/>
      <c r="E193" s="68"/>
      <c r="F193" s="68"/>
      <c r="G193" s="68"/>
      <c r="H193" s="69"/>
      <c r="I193" s="69"/>
    </row>
    <row r="194" spans="2:9" x14ac:dyDescent="0.6">
      <c r="B194" s="68"/>
      <c r="C194" s="68"/>
      <c r="D194" s="68"/>
      <c r="E194" s="68"/>
      <c r="F194" s="68"/>
      <c r="G194" s="68"/>
      <c r="H194" s="69"/>
      <c r="I194" s="69"/>
    </row>
    <row r="195" spans="2:9" x14ac:dyDescent="0.6">
      <c r="B195" s="68"/>
      <c r="C195" s="68"/>
      <c r="D195" s="68"/>
      <c r="E195" s="68"/>
      <c r="F195" s="68"/>
      <c r="G195" s="68"/>
      <c r="H195" s="69"/>
      <c r="I195" s="69"/>
    </row>
    <row r="196" spans="2:9" x14ac:dyDescent="0.6">
      <c r="B196" s="68"/>
      <c r="C196" s="68"/>
      <c r="D196" s="68"/>
      <c r="E196" s="68"/>
      <c r="F196" s="68"/>
      <c r="G196" s="68"/>
      <c r="H196" s="69"/>
      <c r="I196" s="69"/>
    </row>
    <row r="197" spans="2:9" x14ac:dyDescent="0.6">
      <c r="B197" s="68"/>
      <c r="C197" s="68"/>
      <c r="D197" s="68"/>
      <c r="E197" s="68"/>
      <c r="F197" s="68"/>
      <c r="G197" s="68"/>
      <c r="H197" s="69"/>
      <c r="I197" s="69"/>
    </row>
    <row r="198" spans="2:9" x14ac:dyDescent="0.6">
      <c r="B198" s="68"/>
      <c r="C198" s="68"/>
      <c r="D198" s="68"/>
      <c r="E198" s="68"/>
      <c r="F198" s="68"/>
      <c r="G198" s="68"/>
      <c r="H198" s="69"/>
      <c r="I198" s="69"/>
    </row>
    <row r="199" spans="2:9" x14ac:dyDescent="0.6">
      <c r="B199" s="68"/>
      <c r="C199" s="68"/>
      <c r="D199" s="68"/>
      <c r="E199" s="68"/>
      <c r="F199" s="68"/>
      <c r="G199" s="68"/>
      <c r="H199" s="69"/>
      <c r="I199" s="69"/>
    </row>
    <row r="200" spans="2:9" x14ac:dyDescent="0.6">
      <c r="B200" s="68"/>
      <c r="C200" s="68"/>
      <c r="D200" s="68"/>
      <c r="E200" s="68"/>
      <c r="F200" s="68"/>
      <c r="G200" s="68"/>
      <c r="H200" s="69"/>
      <c r="I200" s="69"/>
    </row>
    <row r="201" spans="2:9" x14ac:dyDescent="0.6">
      <c r="B201" s="68"/>
      <c r="C201" s="68"/>
      <c r="D201" s="68"/>
      <c r="E201" s="68"/>
      <c r="F201" s="68"/>
      <c r="G201" s="68"/>
      <c r="H201" s="69"/>
      <c r="I201" s="69"/>
    </row>
    <row r="202" spans="2:9" x14ac:dyDescent="0.6">
      <c r="B202" s="68"/>
      <c r="C202" s="68"/>
      <c r="D202" s="68"/>
      <c r="E202" s="68"/>
      <c r="F202" s="68"/>
      <c r="G202" s="68"/>
      <c r="H202" s="69"/>
      <c r="I202" s="69"/>
    </row>
    <row r="203" spans="2:9" x14ac:dyDescent="0.6">
      <c r="B203" s="68"/>
      <c r="C203" s="68"/>
      <c r="D203" s="68"/>
      <c r="E203" s="68"/>
      <c r="F203" s="68"/>
      <c r="G203" s="68"/>
      <c r="H203" s="69"/>
      <c r="I203" s="69"/>
    </row>
    <row r="204" spans="2:9" x14ac:dyDescent="0.6">
      <c r="B204" s="68"/>
      <c r="C204" s="68"/>
      <c r="D204" s="68"/>
      <c r="E204" s="68"/>
      <c r="F204" s="68"/>
      <c r="G204" s="68"/>
      <c r="H204" s="69"/>
      <c r="I204" s="69"/>
    </row>
    <row r="205" spans="2:9" x14ac:dyDescent="0.6">
      <c r="B205" s="68"/>
      <c r="C205" s="68"/>
      <c r="D205" s="68"/>
      <c r="E205" s="68"/>
      <c r="F205" s="68"/>
      <c r="G205" s="68"/>
      <c r="H205" s="69"/>
      <c r="I205" s="69"/>
    </row>
    <row r="206" spans="2:9" x14ac:dyDescent="0.6">
      <c r="B206" s="68"/>
      <c r="C206" s="68"/>
      <c r="D206" s="68"/>
      <c r="E206" s="68"/>
      <c r="F206" s="68"/>
      <c r="G206" s="68"/>
      <c r="H206" s="69"/>
      <c r="I206" s="69"/>
    </row>
    <row r="207" spans="2:9" x14ac:dyDescent="0.6">
      <c r="B207" s="68"/>
      <c r="C207" s="68"/>
      <c r="D207" s="68"/>
      <c r="E207" s="68"/>
      <c r="F207" s="68"/>
      <c r="G207" s="68"/>
      <c r="H207" s="69"/>
      <c r="I207" s="69"/>
    </row>
    <row r="208" spans="2:9" x14ac:dyDescent="0.6">
      <c r="B208" s="68"/>
      <c r="C208" s="68"/>
      <c r="D208" s="68"/>
      <c r="E208" s="68"/>
      <c r="F208" s="68"/>
      <c r="G208" s="68"/>
      <c r="H208" s="69"/>
      <c r="I208" s="69"/>
    </row>
    <row r="209" spans="2:9" x14ac:dyDescent="0.6">
      <c r="B209" s="68"/>
      <c r="C209" s="68"/>
      <c r="D209" s="68"/>
      <c r="E209" s="68"/>
      <c r="F209" s="68"/>
      <c r="G209" s="68"/>
      <c r="H209" s="69"/>
      <c r="I209" s="69"/>
    </row>
    <row r="210" spans="2:9" x14ac:dyDescent="0.6">
      <c r="B210" s="68"/>
      <c r="C210" s="68"/>
      <c r="D210" s="68"/>
      <c r="E210" s="68"/>
      <c r="F210" s="68"/>
      <c r="G210" s="68"/>
      <c r="H210" s="69"/>
      <c r="I210" s="69"/>
    </row>
    <row r="211" spans="2:9" x14ac:dyDescent="0.6">
      <c r="B211" s="68"/>
      <c r="C211" s="68"/>
      <c r="D211" s="68"/>
      <c r="E211" s="68"/>
      <c r="F211" s="68"/>
      <c r="G211" s="68"/>
      <c r="H211" s="69"/>
      <c r="I211" s="69"/>
    </row>
    <row r="212" spans="2:9" x14ac:dyDescent="0.6">
      <c r="B212" s="68"/>
      <c r="C212" s="68"/>
      <c r="D212" s="68"/>
      <c r="E212" s="68"/>
      <c r="F212" s="68"/>
      <c r="G212" s="68"/>
      <c r="H212" s="69"/>
      <c r="I212" s="69"/>
    </row>
    <row r="213" spans="2:9" x14ac:dyDescent="0.6">
      <c r="H213" s="69"/>
      <c r="I213" s="69"/>
    </row>
    <row r="214" spans="2:9" x14ac:dyDescent="0.6">
      <c r="H214" s="69"/>
      <c r="I214" s="69"/>
    </row>
    <row r="215" spans="2:9" x14ac:dyDescent="0.6">
      <c r="H215" s="69"/>
      <c r="I215" s="69"/>
    </row>
    <row r="216" spans="2:9" x14ac:dyDescent="0.6">
      <c r="H216" s="69"/>
      <c r="I216" s="69"/>
    </row>
    <row r="217" spans="2:9" x14ac:dyDescent="0.6">
      <c r="H217" s="69"/>
      <c r="I217" s="69"/>
    </row>
    <row r="218" spans="2:9" x14ac:dyDescent="0.6">
      <c r="H218" s="69"/>
      <c r="I218" s="69"/>
    </row>
    <row r="219" spans="2:9" x14ac:dyDescent="0.6">
      <c r="H219" s="69"/>
      <c r="I219" s="69"/>
    </row>
    <row r="220" spans="2:9" x14ac:dyDescent="0.6">
      <c r="H220" s="69"/>
      <c r="I220" s="69"/>
    </row>
    <row r="221" spans="2:9" x14ac:dyDescent="0.6">
      <c r="H221" s="69"/>
      <c r="I221" s="69"/>
    </row>
    <row r="222" spans="2:9" x14ac:dyDescent="0.6">
      <c r="H222" s="69"/>
      <c r="I222" s="69"/>
    </row>
    <row r="223" spans="2:9" x14ac:dyDescent="0.6">
      <c r="H223" s="69"/>
      <c r="I223" s="69"/>
    </row>
    <row r="224" spans="2:9" x14ac:dyDescent="0.6">
      <c r="H224" s="69"/>
      <c r="I224" s="69"/>
    </row>
    <row r="225" spans="8:9" x14ac:dyDescent="0.6">
      <c r="H225" s="69"/>
      <c r="I225" s="69"/>
    </row>
    <row r="226" spans="8:9" x14ac:dyDescent="0.6">
      <c r="H226" s="69"/>
      <c r="I226" s="69"/>
    </row>
    <row r="227" spans="8:9" x14ac:dyDescent="0.6">
      <c r="H227" s="69"/>
      <c r="I227" s="69"/>
    </row>
    <row r="228" spans="8:9" x14ac:dyDescent="0.6">
      <c r="H228" s="69"/>
      <c r="I228" s="69"/>
    </row>
    <row r="229" spans="8:9" x14ac:dyDescent="0.6">
      <c r="H229" s="69"/>
      <c r="I229" s="69"/>
    </row>
    <row r="230" spans="8:9" x14ac:dyDescent="0.6">
      <c r="H230" s="69"/>
      <c r="I230" s="69"/>
    </row>
    <row r="231" spans="8:9" x14ac:dyDescent="0.6">
      <c r="H231" s="69"/>
      <c r="I231" s="69"/>
    </row>
    <row r="232" spans="8:9" x14ac:dyDescent="0.6">
      <c r="H232" s="69"/>
      <c r="I232" s="69"/>
    </row>
    <row r="233" spans="8:9" x14ac:dyDescent="0.6">
      <c r="H233" s="69"/>
      <c r="I233" s="69"/>
    </row>
    <row r="234" spans="8:9" x14ac:dyDescent="0.6">
      <c r="H234" s="69"/>
      <c r="I234" s="69"/>
    </row>
    <row r="235" spans="8:9" x14ac:dyDescent="0.6">
      <c r="H235" s="69"/>
      <c r="I235" s="69"/>
    </row>
    <row r="236" spans="8:9" x14ac:dyDescent="0.6">
      <c r="H236" s="69"/>
      <c r="I236" s="69"/>
    </row>
    <row r="237" spans="8:9" x14ac:dyDescent="0.6">
      <c r="H237" s="69"/>
      <c r="I237" s="69"/>
    </row>
    <row r="238" spans="8:9" x14ac:dyDescent="0.6">
      <c r="H238" s="69"/>
      <c r="I238" s="69"/>
    </row>
    <row r="239" spans="8:9" x14ac:dyDescent="0.6">
      <c r="H239" s="69"/>
      <c r="I239" s="69"/>
    </row>
    <row r="240" spans="8:9" x14ac:dyDescent="0.6">
      <c r="H240" s="69"/>
      <c r="I240" s="69"/>
    </row>
    <row r="241" spans="8:9" x14ac:dyDescent="0.6">
      <c r="H241" s="69"/>
      <c r="I241" s="69"/>
    </row>
    <row r="242" spans="8:9" x14ac:dyDescent="0.6">
      <c r="H242" s="69"/>
      <c r="I242" s="69"/>
    </row>
    <row r="243" spans="8:9" x14ac:dyDescent="0.6">
      <c r="H243" s="69"/>
      <c r="I243" s="69"/>
    </row>
    <row r="244" spans="8:9" x14ac:dyDescent="0.6">
      <c r="H244" s="69"/>
      <c r="I244" s="69"/>
    </row>
    <row r="245" spans="8:9" x14ac:dyDescent="0.6">
      <c r="H245" s="69"/>
      <c r="I245" s="69"/>
    </row>
    <row r="246" spans="8:9" x14ac:dyDescent="0.6">
      <c r="H246" s="69"/>
      <c r="I246" s="69"/>
    </row>
    <row r="247" spans="8:9" x14ac:dyDescent="0.6">
      <c r="H247" s="69"/>
      <c r="I247" s="69"/>
    </row>
    <row r="248" spans="8:9" x14ac:dyDescent="0.6">
      <c r="H248" s="69"/>
      <c r="I248" s="69"/>
    </row>
    <row r="249" spans="8:9" x14ac:dyDescent="0.6">
      <c r="H249" s="69"/>
      <c r="I249" s="69"/>
    </row>
    <row r="250" spans="8:9" x14ac:dyDescent="0.6">
      <c r="H250" s="69"/>
      <c r="I250" s="69"/>
    </row>
    <row r="251" spans="8:9" x14ac:dyDescent="0.6">
      <c r="H251" s="69"/>
      <c r="I251" s="69"/>
    </row>
    <row r="252" spans="8:9" x14ac:dyDescent="0.6">
      <c r="H252" s="69"/>
      <c r="I252" s="69"/>
    </row>
    <row r="253" spans="8:9" x14ac:dyDescent="0.6">
      <c r="H253" s="69"/>
      <c r="I253" s="69"/>
    </row>
    <row r="254" spans="8:9" x14ac:dyDescent="0.6">
      <c r="H254" s="69"/>
      <c r="I254" s="69"/>
    </row>
    <row r="255" spans="8:9" x14ac:dyDescent="0.6">
      <c r="H255" s="69"/>
      <c r="I255" s="69"/>
    </row>
    <row r="256" spans="8:9" x14ac:dyDescent="0.6">
      <c r="H256" s="69"/>
      <c r="I256" s="69"/>
    </row>
    <row r="257" spans="8:9" x14ac:dyDescent="0.6">
      <c r="H257" s="69"/>
      <c r="I257" s="69"/>
    </row>
    <row r="258" spans="8:9" x14ac:dyDescent="0.6">
      <c r="H258" s="69"/>
      <c r="I258" s="69"/>
    </row>
    <row r="259" spans="8:9" x14ac:dyDescent="0.6">
      <c r="H259" s="69"/>
      <c r="I259" s="69"/>
    </row>
    <row r="260" spans="8:9" x14ac:dyDescent="0.6">
      <c r="H260" s="69"/>
      <c r="I260" s="69"/>
    </row>
    <row r="261" spans="8:9" x14ac:dyDescent="0.6">
      <c r="H261" s="69"/>
      <c r="I261" s="69"/>
    </row>
    <row r="262" spans="8:9" x14ac:dyDescent="0.6">
      <c r="H262" s="69"/>
      <c r="I262" s="69"/>
    </row>
    <row r="263" spans="8:9" x14ac:dyDescent="0.6">
      <c r="H263" s="69"/>
      <c r="I263" s="69"/>
    </row>
    <row r="264" spans="8:9" x14ac:dyDescent="0.6">
      <c r="H264" s="69"/>
      <c r="I264" s="69"/>
    </row>
    <row r="265" spans="8:9" x14ac:dyDescent="0.6">
      <c r="H265" s="69"/>
      <c r="I265" s="69"/>
    </row>
    <row r="266" spans="8:9" x14ac:dyDescent="0.6">
      <c r="H266" s="69"/>
      <c r="I266" s="69"/>
    </row>
    <row r="267" spans="8:9" x14ac:dyDescent="0.6">
      <c r="H267" s="69"/>
      <c r="I267" s="69"/>
    </row>
    <row r="268" spans="8:9" x14ac:dyDescent="0.6">
      <c r="H268" s="69"/>
      <c r="I268" s="69"/>
    </row>
    <row r="269" spans="8:9" x14ac:dyDescent="0.6">
      <c r="H269" s="69"/>
      <c r="I269" s="69"/>
    </row>
    <row r="270" spans="8:9" x14ac:dyDescent="0.6">
      <c r="H270" s="69"/>
      <c r="I270" s="69"/>
    </row>
    <row r="271" spans="8:9" x14ac:dyDescent="0.6">
      <c r="H271" s="69"/>
      <c r="I271" s="69"/>
    </row>
    <row r="272" spans="8:9" x14ac:dyDescent="0.6">
      <c r="H272" s="69"/>
      <c r="I272" s="69"/>
    </row>
    <row r="273" spans="8:9" x14ac:dyDescent="0.6">
      <c r="H273" s="69"/>
      <c r="I273" s="69"/>
    </row>
    <row r="274" spans="8:9" x14ac:dyDescent="0.6">
      <c r="H274" s="69"/>
      <c r="I274" s="69"/>
    </row>
    <row r="275" spans="8:9" x14ac:dyDescent="0.6">
      <c r="H275" s="69"/>
      <c r="I275" s="69"/>
    </row>
    <row r="276" spans="8:9" x14ac:dyDescent="0.6">
      <c r="H276" s="69"/>
      <c r="I276" s="69"/>
    </row>
    <row r="277" spans="8:9" x14ac:dyDescent="0.6">
      <c r="H277" s="69"/>
      <c r="I277" s="69"/>
    </row>
    <row r="278" spans="8:9" x14ac:dyDescent="0.6">
      <c r="H278" s="69"/>
      <c r="I278" s="69"/>
    </row>
    <row r="279" spans="8:9" x14ac:dyDescent="0.6">
      <c r="H279" s="69"/>
      <c r="I279" s="69"/>
    </row>
    <row r="280" spans="8:9" x14ac:dyDescent="0.6">
      <c r="H280" s="69"/>
      <c r="I280" s="69"/>
    </row>
    <row r="281" spans="8:9" x14ac:dyDescent="0.6">
      <c r="H281" s="69"/>
      <c r="I281" s="69"/>
    </row>
    <row r="282" spans="8:9" x14ac:dyDescent="0.6">
      <c r="H282" s="69"/>
      <c r="I282" s="69"/>
    </row>
    <row r="283" spans="8:9" x14ac:dyDescent="0.6">
      <c r="H283" s="69"/>
      <c r="I283" s="69"/>
    </row>
    <row r="284" spans="8:9" x14ac:dyDescent="0.6">
      <c r="H284" s="69"/>
      <c r="I284" s="69"/>
    </row>
    <row r="285" spans="8:9" x14ac:dyDescent="0.6">
      <c r="H285" s="69"/>
      <c r="I285" s="69"/>
    </row>
    <row r="286" spans="8:9" x14ac:dyDescent="0.6">
      <c r="H286" s="69"/>
      <c r="I286" s="69"/>
    </row>
    <row r="287" spans="8:9" x14ac:dyDescent="0.6">
      <c r="H287" s="69"/>
      <c r="I287" s="69"/>
    </row>
    <row r="288" spans="8:9" x14ac:dyDescent="0.6">
      <c r="H288" s="69"/>
      <c r="I288" s="69"/>
    </row>
    <row r="289" spans="8:9" x14ac:dyDescent="0.6">
      <c r="H289" s="69"/>
      <c r="I289" s="69"/>
    </row>
    <row r="290" spans="8:9" x14ac:dyDescent="0.6">
      <c r="H290" s="69"/>
      <c r="I290" s="69"/>
    </row>
    <row r="291" spans="8:9" x14ac:dyDescent="0.6">
      <c r="H291" s="69"/>
      <c r="I291" s="69"/>
    </row>
    <row r="292" spans="8:9" x14ac:dyDescent="0.6">
      <c r="H292" s="69"/>
      <c r="I292" s="69"/>
    </row>
    <row r="293" spans="8:9" x14ac:dyDescent="0.6">
      <c r="H293" s="69"/>
      <c r="I293" s="69"/>
    </row>
    <row r="294" spans="8:9" x14ac:dyDescent="0.6">
      <c r="H294" s="69"/>
      <c r="I294" s="69"/>
    </row>
    <row r="295" spans="8:9" x14ac:dyDescent="0.6">
      <c r="H295" s="69"/>
      <c r="I295" s="69"/>
    </row>
    <row r="296" spans="8:9" x14ac:dyDescent="0.6">
      <c r="H296" s="69"/>
      <c r="I296" s="69"/>
    </row>
    <row r="297" spans="8:9" x14ac:dyDescent="0.6">
      <c r="H297" s="69"/>
      <c r="I297" s="69"/>
    </row>
    <row r="298" spans="8:9" x14ac:dyDescent="0.6">
      <c r="H298" s="69"/>
      <c r="I298" s="69"/>
    </row>
    <row r="299" spans="8:9" x14ac:dyDescent="0.6">
      <c r="H299" s="69"/>
      <c r="I299" s="69"/>
    </row>
    <row r="300" spans="8:9" x14ac:dyDescent="0.6">
      <c r="H300" s="69"/>
      <c r="I300" s="69"/>
    </row>
    <row r="301" spans="8:9" x14ac:dyDescent="0.6">
      <c r="H301" s="69"/>
      <c r="I301" s="69"/>
    </row>
    <row r="302" spans="8:9" x14ac:dyDescent="0.6">
      <c r="H302" s="69"/>
      <c r="I302" s="69"/>
    </row>
    <row r="303" spans="8:9" x14ac:dyDescent="0.6">
      <c r="H303" s="69"/>
      <c r="I303" s="69"/>
    </row>
    <row r="304" spans="8:9" x14ac:dyDescent="0.6">
      <c r="H304" s="69"/>
      <c r="I304" s="69"/>
    </row>
    <row r="305" spans="8:9" x14ac:dyDescent="0.6">
      <c r="H305" s="69"/>
      <c r="I305" s="69"/>
    </row>
    <row r="306" spans="8:9" x14ac:dyDescent="0.6">
      <c r="H306" s="69"/>
      <c r="I306" s="69"/>
    </row>
    <row r="307" spans="8:9" x14ac:dyDescent="0.6">
      <c r="H307" s="69"/>
      <c r="I307" s="69"/>
    </row>
    <row r="308" spans="8:9" x14ac:dyDescent="0.6">
      <c r="H308" s="69"/>
      <c r="I308" s="69"/>
    </row>
    <row r="309" spans="8:9" x14ac:dyDescent="0.6">
      <c r="H309" s="69"/>
      <c r="I309" s="69"/>
    </row>
    <row r="310" spans="8:9" x14ac:dyDescent="0.6">
      <c r="H310" s="69"/>
      <c r="I310" s="69"/>
    </row>
    <row r="311" spans="8:9" x14ac:dyDescent="0.6">
      <c r="H311" s="69"/>
      <c r="I311" s="69"/>
    </row>
    <row r="312" spans="8:9" x14ac:dyDescent="0.6">
      <c r="H312" s="69"/>
      <c r="I312" s="69"/>
    </row>
    <row r="313" spans="8:9" x14ac:dyDescent="0.6">
      <c r="H313" s="69"/>
      <c r="I313" s="69"/>
    </row>
    <row r="314" spans="8:9" x14ac:dyDescent="0.6">
      <c r="H314" s="69"/>
      <c r="I314" s="69"/>
    </row>
    <row r="315" spans="8:9" x14ac:dyDescent="0.6">
      <c r="H315" s="69"/>
      <c r="I315" s="69"/>
    </row>
    <row r="316" spans="8:9" x14ac:dyDescent="0.6">
      <c r="H316" s="69"/>
      <c r="I316" s="69"/>
    </row>
    <row r="317" spans="8:9" x14ac:dyDescent="0.6">
      <c r="H317" s="69"/>
      <c r="I317" s="69"/>
    </row>
    <row r="318" spans="8:9" x14ac:dyDescent="0.6">
      <c r="H318" s="69"/>
      <c r="I318" s="69"/>
    </row>
    <row r="319" spans="8:9" x14ac:dyDescent="0.6">
      <c r="H319" s="69"/>
      <c r="I319" s="69"/>
    </row>
    <row r="320" spans="8:9" x14ac:dyDescent="0.6">
      <c r="H320" s="69"/>
      <c r="I320" s="69"/>
    </row>
    <row r="321" spans="8:9" x14ac:dyDescent="0.6">
      <c r="H321" s="69"/>
      <c r="I321" s="69"/>
    </row>
    <row r="322" spans="8:9" x14ac:dyDescent="0.6">
      <c r="H322" s="69"/>
      <c r="I322" s="69"/>
    </row>
    <row r="323" spans="8:9" x14ac:dyDescent="0.6">
      <c r="H323" s="69"/>
      <c r="I323" s="69"/>
    </row>
    <row r="324" spans="8:9" x14ac:dyDescent="0.6">
      <c r="H324" s="69"/>
      <c r="I324" s="69"/>
    </row>
    <row r="325" spans="8:9" x14ac:dyDescent="0.6">
      <c r="H325" s="69"/>
      <c r="I325" s="69"/>
    </row>
    <row r="326" spans="8:9" x14ac:dyDescent="0.6">
      <c r="H326" s="69"/>
      <c r="I326" s="69"/>
    </row>
    <row r="327" spans="8:9" x14ac:dyDescent="0.6">
      <c r="H327" s="69"/>
      <c r="I327" s="69"/>
    </row>
    <row r="328" spans="8:9" x14ac:dyDescent="0.6">
      <c r="H328" s="69"/>
      <c r="I328" s="69"/>
    </row>
    <row r="329" spans="8:9" x14ac:dyDescent="0.6">
      <c r="H329" s="69"/>
      <c r="I329" s="69"/>
    </row>
    <row r="330" spans="8:9" x14ac:dyDescent="0.6">
      <c r="H330" s="69"/>
      <c r="I330" s="69"/>
    </row>
    <row r="331" spans="8:9" x14ac:dyDescent="0.6">
      <c r="H331" s="69"/>
      <c r="I331" s="69"/>
    </row>
    <row r="332" spans="8:9" x14ac:dyDescent="0.6">
      <c r="H332" s="69"/>
      <c r="I332" s="69"/>
    </row>
    <row r="333" spans="8:9" x14ac:dyDescent="0.6">
      <c r="H333" s="69"/>
      <c r="I333" s="69"/>
    </row>
    <row r="334" spans="8:9" x14ac:dyDescent="0.6">
      <c r="H334" s="69"/>
      <c r="I334" s="69"/>
    </row>
    <row r="335" spans="8:9" x14ac:dyDescent="0.6">
      <c r="H335" s="69"/>
      <c r="I335" s="69"/>
    </row>
    <row r="336" spans="8:9" x14ac:dyDescent="0.6">
      <c r="H336" s="69"/>
      <c r="I336" s="69"/>
    </row>
    <row r="337" spans="8:9" x14ac:dyDescent="0.6">
      <c r="H337" s="69"/>
      <c r="I337" s="69"/>
    </row>
    <row r="338" spans="8:9" x14ac:dyDescent="0.6">
      <c r="H338" s="69"/>
      <c r="I338" s="69"/>
    </row>
    <row r="339" spans="8:9" x14ac:dyDescent="0.6">
      <c r="H339" s="69"/>
      <c r="I339" s="69"/>
    </row>
    <row r="340" spans="8:9" x14ac:dyDescent="0.6">
      <c r="H340" s="69"/>
      <c r="I340" s="69"/>
    </row>
    <row r="341" spans="8:9" x14ac:dyDescent="0.6">
      <c r="H341" s="69"/>
      <c r="I341" s="69"/>
    </row>
    <row r="342" spans="8:9" x14ac:dyDescent="0.6">
      <c r="H342" s="69"/>
      <c r="I342" s="69"/>
    </row>
    <row r="343" spans="8:9" x14ac:dyDescent="0.6">
      <c r="H343" s="69"/>
      <c r="I343" s="69"/>
    </row>
    <row r="344" spans="8:9" x14ac:dyDescent="0.6">
      <c r="H344" s="69"/>
      <c r="I344" s="69"/>
    </row>
    <row r="345" spans="8:9" x14ac:dyDescent="0.6">
      <c r="H345" s="69"/>
      <c r="I345" s="69"/>
    </row>
    <row r="346" spans="8:9" x14ac:dyDescent="0.6">
      <c r="H346" s="69"/>
      <c r="I346" s="69"/>
    </row>
    <row r="347" spans="8:9" x14ac:dyDescent="0.6">
      <c r="H347" s="69"/>
      <c r="I347" s="69"/>
    </row>
    <row r="348" spans="8:9" x14ac:dyDescent="0.6">
      <c r="H348" s="69"/>
      <c r="I348" s="69"/>
    </row>
    <row r="349" spans="8:9" x14ac:dyDescent="0.6">
      <c r="H349" s="69"/>
      <c r="I349" s="69"/>
    </row>
    <row r="350" spans="8:9" x14ac:dyDescent="0.6">
      <c r="H350" s="69"/>
      <c r="I350" s="69"/>
    </row>
    <row r="351" spans="8:9" x14ac:dyDescent="0.6">
      <c r="H351" s="69"/>
      <c r="I351" s="69"/>
    </row>
    <row r="352" spans="8:9" x14ac:dyDescent="0.6">
      <c r="H352" s="69"/>
      <c r="I352" s="69"/>
    </row>
    <row r="353" spans="8:9" x14ac:dyDescent="0.6">
      <c r="H353" s="69"/>
      <c r="I353" s="69"/>
    </row>
    <row r="354" spans="8:9" x14ac:dyDescent="0.6">
      <c r="H354" s="69"/>
      <c r="I354" s="69"/>
    </row>
    <row r="355" spans="8:9" x14ac:dyDescent="0.6">
      <c r="H355" s="69"/>
      <c r="I355" s="69"/>
    </row>
    <row r="356" spans="8:9" x14ac:dyDescent="0.6">
      <c r="H356" s="69"/>
      <c r="I356" s="69"/>
    </row>
    <row r="357" spans="8:9" x14ac:dyDescent="0.6">
      <c r="H357" s="69"/>
      <c r="I357" s="69"/>
    </row>
    <row r="358" spans="8:9" x14ac:dyDescent="0.6">
      <c r="H358" s="69"/>
      <c r="I358" s="69"/>
    </row>
    <row r="359" spans="8:9" x14ac:dyDescent="0.6">
      <c r="H359" s="69"/>
      <c r="I359" s="69"/>
    </row>
    <row r="360" spans="8:9" x14ac:dyDescent="0.6">
      <c r="H360" s="69"/>
      <c r="I360" s="69"/>
    </row>
    <row r="361" spans="8:9" x14ac:dyDescent="0.6">
      <c r="H361" s="69"/>
      <c r="I361" s="69"/>
    </row>
    <row r="362" spans="8:9" x14ac:dyDescent="0.6">
      <c r="H362" s="69"/>
      <c r="I362" s="69"/>
    </row>
    <row r="363" spans="8:9" x14ac:dyDescent="0.6">
      <c r="H363" s="69"/>
      <c r="I363" s="69"/>
    </row>
    <row r="364" spans="8:9" x14ac:dyDescent="0.6">
      <c r="H364" s="69"/>
      <c r="I364" s="69"/>
    </row>
    <row r="365" spans="8:9" x14ac:dyDescent="0.6">
      <c r="H365" s="69"/>
      <c r="I365" s="69"/>
    </row>
    <row r="366" spans="8:9" x14ac:dyDescent="0.6">
      <c r="H366" s="69"/>
      <c r="I366" s="69"/>
    </row>
  </sheetData>
  <mergeCells count="5">
    <mergeCell ref="A4:J4"/>
    <mergeCell ref="E6:F6"/>
    <mergeCell ref="E7:F7"/>
    <mergeCell ref="A9:A10"/>
    <mergeCell ref="J9:J10"/>
  </mergeCells>
  <pageMargins left="0.46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P.77</vt:lpstr>
      <vt:lpstr>P.77!Print_Titles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2022-06-02T03:45:49Z</cp:lastPrinted>
  <dcterms:created xsi:type="dcterms:W3CDTF">2019-05-28T03:31:33Z</dcterms:created>
  <dcterms:modified xsi:type="dcterms:W3CDTF">2025-04-28T07:10:13Z</dcterms:modified>
</cp:coreProperties>
</file>