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<sst xmlns="http://schemas.openxmlformats.org/spreadsheetml/2006/main" count="50" uniqueCount="25">
  <si>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</si>
  <si>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</si>
  <si>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</si>
  <si>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</si>
  <si>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</si>
  <si>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</si>
  <si>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</si>
  <si>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</si>
  <si>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</si>
  <si>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</si>
  <si>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</si>
  <si>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</si>
  <si>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</si>
  <si>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</si>
  <si>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</si>
  <si>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</si>
  <si>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</si>
  <si>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</si>
  <si>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</si>
  <si>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</si>
  <si>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</si>
  <si>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</si>
  <si>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</si>
  <si>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P.82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</si>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</sst>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57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'P.82'!$D$36:$O$36</c:f>
              <c:numCache/>
            </c:numRef>
          </c:xVal>
          <c:yVal>
            <c:numRef>
              <c:f>'P.82'!$D$37:$O$37</c:f>
              <c:numCache/>
            </c:numRef>
          </c:yVal>
          <c:smooth val="0"/>
        </c:ser>
        <c:axId val="47446028"/>
        <c:axId val="24361069"/>
      </c:scatterChart>
      <c:valAx>
        <c:axId val="474460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361069"/>
        <c:crossesAt val="1"/>
        <c:crossBetween val="midCat"/>
        <c:dispUnits/>
        <c:majorUnit val="10"/>
      </c:valAx>
      <c:valAx>
        <c:axId val="2436106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4460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AVERAGE(J41:J58)</f>
        <v>3.3999999999999937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(VAR(J41:J58))</f>
        <v>0.6703107058823518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A11">I41</f>
        <v>2546</v>
      </c>
      <c r="B6" s="101">
        <f aca="true" t="shared" si="1" ref="B6:B11">J41</f>
        <v>3.2509999999999764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STDEV(J41:J58)</f>
        <v>0.8187250490136183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2547</v>
      </c>
      <c r="B7" s="92">
        <f t="shared" si="1"/>
        <v>3.5509999999999877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2548</v>
      </c>
      <c r="B8" s="92">
        <f t="shared" si="1"/>
        <v>4.091000000000008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2549</v>
      </c>
      <c r="B9" s="92">
        <f t="shared" si="1"/>
        <v>4.1510000000000105</v>
      </c>
      <c r="C9" s="93"/>
      <c r="D9" s="94"/>
      <c r="E9" s="36"/>
      <c r="F9" s="36"/>
      <c r="U9" t="s">
        <v>15</v>
      </c>
      <c r="V9" s="14">
        <f>+B80</f>
        <v>0.519798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2550</v>
      </c>
      <c r="B10" s="92">
        <f t="shared" si="1"/>
        <v>5.440999999999974</v>
      </c>
      <c r="C10" s="93"/>
      <c r="D10" s="94"/>
      <c r="E10" s="35"/>
      <c r="F10" s="7"/>
      <c r="U10" t="s">
        <v>16</v>
      </c>
      <c r="V10" s="14">
        <f>+B81</f>
        <v>1.048076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2551</v>
      </c>
      <c r="B11" s="92">
        <f t="shared" si="1"/>
        <v>4.200999999999965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2552</v>
      </c>
      <c r="B12" s="92">
        <v>3.45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2553</v>
      </c>
      <c r="B13" s="92">
        <v>3.43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2554</v>
      </c>
      <c r="B14" s="92">
        <v>3.74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2555</v>
      </c>
      <c r="B15" s="92">
        <v>2.7799999999999727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2556</v>
      </c>
      <c r="B16" s="92">
        <v>3.1539999999999964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2557</v>
      </c>
      <c r="B17" s="92">
        <v>1.88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2558</v>
      </c>
      <c r="B18" s="92">
        <v>2.9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2559</v>
      </c>
      <c r="B19" s="92">
        <v>3.05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2560</v>
      </c>
      <c r="B20" s="92">
        <v>4.15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2561</v>
      </c>
      <c r="B21" s="92">
        <v>2.52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2562</v>
      </c>
      <c r="B22" s="92">
        <v>2.83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2563</v>
      </c>
      <c r="B23" s="92">
        <v>2.6299999999999955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/>
      <c r="B24" s="92"/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3.28</v>
      </c>
      <c r="E37" s="75">
        <f t="shared" si="3"/>
        <v>3.7</v>
      </c>
      <c r="F37" s="75">
        <f t="shared" si="3"/>
        <v>3.97</v>
      </c>
      <c r="G37" s="75">
        <f t="shared" si="3"/>
        <v>4.17</v>
      </c>
      <c r="H37" s="75">
        <f t="shared" si="3"/>
        <v>4.32</v>
      </c>
      <c r="I37" s="75">
        <f t="shared" si="3"/>
        <v>4.75</v>
      </c>
      <c r="J37" s="75">
        <f t="shared" si="3"/>
        <v>5.31</v>
      </c>
      <c r="K37" s="75">
        <f t="shared" si="3"/>
        <v>5.49</v>
      </c>
      <c r="L37" s="75">
        <f t="shared" si="3"/>
        <v>6.04</v>
      </c>
      <c r="M37" s="76">
        <f t="shared" si="3"/>
        <v>6.59</v>
      </c>
      <c r="N37" s="76">
        <f t="shared" si="3"/>
        <v>7.13</v>
      </c>
      <c r="O37" s="76">
        <f t="shared" si="3"/>
        <v>7.85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2546</v>
      </c>
      <c r="J41" s="78">
        <v>3.2509999999999764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2547</v>
      </c>
      <c r="J42" s="78">
        <v>3.5509999999999877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2548</v>
      </c>
      <c r="J43" s="78">
        <v>4.091000000000008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2549</v>
      </c>
      <c r="J44" s="78">
        <v>4.1510000000000105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2550</v>
      </c>
      <c r="J45" s="78">
        <v>5.440999999999974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2551</v>
      </c>
      <c r="J46" s="78">
        <v>4.200999999999965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2552</v>
      </c>
      <c r="J47" s="78">
        <v>3.45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2553</v>
      </c>
      <c r="J48" s="78">
        <v>3.43</v>
      </c>
      <c r="K48" s="18"/>
      <c r="S48" s="40"/>
      <c r="T48">
        <f>403.936-396.829</f>
        <v>7.106999999999971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2554</v>
      </c>
      <c r="J49" s="78">
        <v>3.74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2555</v>
      </c>
      <c r="J50" s="78">
        <v>2.7799999999999727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2556</v>
      </c>
      <c r="J51" s="78">
        <v>3.154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2557</v>
      </c>
      <c r="J52" s="78">
        <v>1.88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2558</v>
      </c>
      <c r="J53" s="78">
        <v>2.9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2559</v>
      </c>
      <c r="J54" s="78">
        <v>3.05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2560</v>
      </c>
      <c r="J55" s="78">
        <v>4.15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2561</v>
      </c>
      <c r="J56" s="78">
        <v>2.52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2562</v>
      </c>
      <c r="J57" s="78">
        <v>2.83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2563</v>
      </c>
      <c r="J58" s="78">
        <v>2.6299999999999955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1.2801318357887042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2.9939496343517193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7"/>
    </sheetView>
  </sheetViews>
  <sheetFormatPr defaultColWidth="9.140625" defaultRowHeight="21.75"/>
  <sheetData>
    <row r="1" ht="21">
      <c r="D1" s="72">
        <v>396.829</v>
      </c>
    </row>
    <row r="2" spans="2:4" ht="21">
      <c r="B2">
        <v>2546</v>
      </c>
      <c r="C2" s="83"/>
      <c r="D2" s="82">
        <v>3.2509999999999764</v>
      </c>
    </row>
    <row r="3" spans="2:4" ht="21">
      <c r="B3">
        <v>2547</v>
      </c>
      <c r="C3" s="83"/>
      <c r="D3" s="82">
        <v>3.5509999999999877</v>
      </c>
    </row>
    <row r="4" spans="2:4" ht="21">
      <c r="B4">
        <v>2548</v>
      </c>
      <c r="C4" s="84"/>
      <c r="D4" s="82">
        <v>4.091000000000008</v>
      </c>
    </row>
    <row r="5" spans="2:4" ht="21">
      <c r="B5">
        <v>2549</v>
      </c>
      <c r="C5" s="83"/>
      <c r="D5" s="82">
        <v>4.1510000000000105</v>
      </c>
    </row>
    <row r="6" spans="2:4" ht="21">
      <c r="B6">
        <v>2550</v>
      </c>
      <c r="C6" s="83">
        <v>402.27</v>
      </c>
      <c r="D6" s="82">
        <f>C6-$D$1</f>
        <v>5.440999999999974</v>
      </c>
    </row>
    <row r="7" spans="2:4" ht="21">
      <c r="B7">
        <v>2551</v>
      </c>
      <c r="C7" s="83">
        <v>401.03</v>
      </c>
      <c r="D7" s="82">
        <f>C7-$D$1</f>
        <v>4.200999999999965</v>
      </c>
    </row>
    <row r="8" spans="3:4" ht="21">
      <c r="C8" s="83"/>
      <c r="D8" s="82"/>
    </row>
    <row r="9" spans="3:4" ht="21">
      <c r="C9" s="83"/>
      <c r="D9" s="82"/>
    </row>
    <row r="10" spans="3:4" ht="21">
      <c r="C10" s="83"/>
      <c r="D10" s="82"/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2021-07-29T05:03:14Z</dcterms:modified>
  <cp:category/>
  <cp:version/>
  <cp:contentType/>
  <cp:contentStatus/>
</cp:coreProperties>
</file>