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<sst xmlns="http://schemas.openxmlformats.org/spreadsheetml/2006/main" count="29" uniqueCount="24">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</sst>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'P.82-H.05'!$N$7:$N$25</c:f>
              <c:numCache>
                <c:ptCount val="19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191.42784</c:v>
                </c:pt>
              </c:numCache>
            </c:numRef>
          </c:val>
        </c:ser>
        <c:gapWidth val="100"/>
        <c:axId val="2084595"/>
        <c:axId val="18761356"/>
      </c:barChart>
      <c:lineChart>
        <c:grouping val="standard"/>
        <c:varyColors val="0"/>
        <c:ser>
          <c:idx val="1"/>
          <c:order val="1"/>
          <c:tx>
            <c:v>ค่าเฉลี่ย 168.9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'P.82-H.05'!$P$7:$P$24</c:f>
              <c:numCache>
                <c:ptCount val="18"/>
                <c:pt idx="0">
                  <c:v>168.90163244444443</c:v>
                </c:pt>
                <c:pt idx="1">
                  <c:v>168.90163244444443</c:v>
                </c:pt>
                <c:pt idx="2">
                  <c:v>168.90163244444443</c:v>
                </c:pt>
                <c:pt idx="3">
                  <c:v>168.90163244444443</c:v>
                </c:pt>
                <c:pt idx="4">
                  <c:v>168.90163244444443</c:v>
                </c:pt>
                <c:pt idx="5">
                  <c:v>168.90163244444443</c:v>
                </c:pt>
                <c:pt idx="6">
                  <c:v>168.90163244444443</c:v>
                </c:pt>
                <c:pt idx="7">
                  <c:v>168.90163244444443</c:v>
                </c:pt>
                <c:pt idx="8">
                  <c:v>168.90163244444443</c:v>
                </c:pt>
                <c:pt idx="9">
                  <c:v>168.90163244444443</c:v>
                </c:pt>
                <c:pt idx="10">
                  <c:v>168.90163244444443</c:v>
                </c:pt>
                <c:pt idx="11">
                  <c:v>168.90163244444443</c:v>
                </c:pt>
                <c:pt idx="12">
                  <c:v>168.90163244444443</c:v>
                </c:pt>
                <c:pt idx="13">
                  <c:v>168.90163244444443</c:v>
                </c:pt>
                <c:pt idx="14">
                  <c:v>168.90163244444443</c:v>
                </c:pt>
                <c:pt idx="15">
                  <c:v>168.90163244444443</c:v>
                </c:pt>
                <c:pt idx="16">
                  <c:v>168.90163244444443</c:v>
                </c:pt>
                <c:pt idx="17">
                  <c:v>168.90163244444443</c:v>
                </c:pt>
              </c:numCache>
            </c:numRef>
          </c:val>
          <c:smooth val="0"/>
        </c:ser>
        <c:axId val="2084595"/>
        <c:axId val="18761356"/>
      </c:line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761356"/>
        <c:crossesAt val="0"/>
        <c:auto val="1"/>
        <c:lblOffset val="100"/>
        <c:tickLblSkip val="1"/>
        <c:noMultiLvlLbl val="0"/>
      </c:catAx>
      <c:valAx>
        <c:axId val="1876135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3">
      <selection activeCell="B25" sqref="B25:L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4">$N$33</f>
        <v>168.90163244444443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168.90163244444443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168.90163244444443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168.90163244444443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168.90163244444443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168.90163244444443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168.90163244444443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168.90163244444443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168.90163244444443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168.90163244444443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168.90163244444443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168.90163244444443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168.90163244444443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168.90163244444443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168.90163244444443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168.90163244444443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168.90163244444443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168.90163244444443</v>
      </c>
      <c r="Q24" s="38"/>
    </row>
    <row r="25" spans="1:17" ht="15" customHeight="1">
      <c r="A25" s="41">
        <v>2564</v>
      </c>
      <c r="B25" s="42">
        <v>6.811776000000003</v>
      </c>
      <c r="C25" s="42">
        <v>5.751647999999999</v>
      </c>
      <c r="D25" s="42">
        <v>5.601312000000003</v>
      </c>
      <c r="E25" s="42">
        <v>17.96688</v>
      </c>
      <c r="F25" s="42">
        <v>14.916096000000005</v>
      </c>
      <c r="G25" s="42">
        <v>53.60083200000001</v>
      </c>
      <c r="H25" s="42">
        <v>37.416384</v>
      </c>
      <c r="I25" s="42">
        <v>21.53088</v>
      </c>
      <c r="J25" s="42">
        <v>14.199840000000005</v>
      </c>
      <c r="K25" s="42">
        <v>8.019648</v>
      </c>
      <c r="L25" s="42">
        <v>5.612544000000003</v>
      </c>
      <c r="M25" s="42"/>
      <c r="N25" s="43">
        <f>SUM(B25:M25)</f>
        <v>191.42784</v>
      </c>
      <c r="O25" s="44">
        <f t="shared" si="2"/>
        <v>6.07013698630137</v>
      </c>
      <c r="P25" s="37"/>
      <c r="Q25" s="38"/>
    </row>
    <row r="26" spans="1:17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MAX(B7:B24)</f>
        <v>9.027935999999999</v>
      </c>
      <c r="C32" s="39">
        <f aca="true" t="shared" si="4" ref="C32:N32">MAX(C7:C24)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 t="shared" si="4"/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AVERAGE(B7:B24)</f>
        <v>3.9044471111111108</v>
      </c>
      <c r="C33" s="39">
        <f aca="true" t="shared" si="5" ref="C33:M33">AVERAGE(C7:C24)</f>
        <v>9.128672</v>
      </c>
      <c r="D33" s="39">
        <f t="shared" si="5"/>
        <v>9.699434666666665</v>
      </c>
      <c r="E33" s="39">
        <f t="shared" si="5"/>
        <v>11.069399555555558</v>
      </c>
      <c r="F33" s="39">
        <f t="shared" si="5"/>
        <v>16.326200444444446</v>
      </c>
      <c r="G33" s="39">
        <f t="shared" si="5"/>
        <v>33.94463733333334</v>
      </c>
      <c r="H33" s="39">
        <f t="shared" si="5"/>
        <v>31.639793777777772</v>
      </c>
      <c r="I33" s="39">
        <f t="shared" si="5"/>
        <v>19.363195111111107</v>
      </c>
      <c r="J33" s="39">
        <f t="shared" si="5"/>
        <v>12.868435555555557</v>
      </c>
      <c r="K33" s="39">
        <f t="shared" si="5"/>
        <v>9.610245333333332</v>
      </c>
      <c r="L33" s="39">
        <f t="shared" si="5"/>
        <v>6.262460444444449</v>
      </c>
      <c r="M33" s="39">
        <f t="shared" si="5"/>
        <v>5.084711111111111</v>
      </c>
      <c r="N33" s="39">
        <f>SUM(B33:M33)</f>
        <v>168.90163244444443</v>
      </c>
      <c r="O33" s="36">
        <f>+N33*1000000/(365*86400)</f>
        <v>5.355835630531597</v>
      </c>
      <c r="P33" s="40"/>
      <c r="Q33" s="38"/>
    </row>
    <row r="34" spans="1:17" ht="15" customHeight="1">
      <c r="A34" s="33" t="s">
        <v>20</v>
      </c>
      <c r="B34" s="39">
        <f>MIN(B7:B24)</f>
        <v>0.6350400000000004</v>
      </c>
      <c r="C34" s="39">
        <f aca="true" t="shared" si="6" ref="C34:N34">MIN(C7:C24)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 t="shared" si="6"/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2016-07-11T03:40:47Z</cp:lastPrinted>
  <dcterms:created xsi:type="dcterms:W3CDTF">1994-01-31T08:04:27Z</dcterms:created>
  <dcterms:modified xsi:type="dcterms:W3CDTF">2022-03-16T07:36:37Z</dcterms:modified>
  <cp:category/>
  <cp:version/>
  <cp:contentType/>
  <cp:contentStatus/>
</cp:coreProperties>
</file>