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P.82 " sheetId="1" r:id="rId1"/>
  </sheets>
  <definedNames/>
  <calcPr fullCalcOnLoad="1"/>
</workbook>
</file>

<file path=xl/sharedStrings.xml><?xml version="1.0" encoding="utf-8"?>
<sst xmlns="http://schemas.openxmlformats.org/spreadsheetml/2006/main" count="58" uniqueCount="11">
  <si>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</si>
  <si>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</si>
  <si>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</si>
  <si>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</si>
  <si>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</si>
  <si>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</si>
  <si>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</si>
  <si>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</si>
  <si>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P.82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น้ำแม่วาง บ้านสบวิน อ.แม่วาง  จ.เชียงใหม่ </t>
    </r>
    <r>
      <rPr>
        <sz val="16"/>
        <color indexed="12"/>
        <rFont val="AngsanaUPC"/>
        <family val="1"/>
      </rPr>
      <t>( 20 พ.ค.2566 )</t>
    </r>
  </si>
  <si>
    <t>เตือนภัย ปีน้ำ 2566</t>
  </si>
  <si>
    <t xml:space="preserve">ความสัมพันธ์ระหว่างระดับน้ำ - ปริมาณน้ำ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</si>
</sst>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10"/>
      <name val="AngsanaUPC"/>
      <family val="1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49" applyFont="1" applyAlignment="1">
      <alignment horizontal="centerContinuous" vertical="center"/>
      <protection/>
    </xf>
    <xf numFmtId="0" fontId="8" fillId="0" borderId="0" xfId="49" applyFont="1" applyAlignment="1">
      <alignment horizontal="centerContinuous" vertical="center"/>
      <protection/>
    </xf>
    <xf numFmtId="0" fontId="8" fillId="0" borderId="0" xfId="49" applyFont="1">
      <alignment/>
      <protection/>
    </xf>
    <xf numFmtId="0" fontId="8" fillId="0" borderId="0" xfId="49" applyFont="1" applyAlignment="1">
      <alignment horizontal="center"/>
      <protection/>
    </xf>
    <xf numFmtId="0" fontId="0" fillId="0" borderId="0" xfId="49">
      <alignment/>
      <protection/>
    </xf>
    <xf numFmtId="0" fontId="8" fillId="0" borderId="0" xfId="49" applyFont="1" applyFill="1" applyAlignment="1">
      <alignment/>
      <protection/>
    </xf>
    <xf numFmtId="0" fontId="14" fillId="0" borderId="10" xfId="49" applyFont="1" applyBorder="1" applyAlignment="1">
      <alignment horizontal="center" vertical="center"/>
      <protection/>
    </xf>
    <xf numFmtId="2" fontId="8" fillId="0" borderId="0" xfId="49" applyNumberFormat="1" applyFont="1" applyAlignment="1">
      <alignment/>
      <protection/>
    </xf>
    <xf numFmtId="0" fontId="14" fillId="0" borderId="11" xfId="49" applyFont="1" applyBorder="1" applyAlignment="1">
      <alignment horizontal="center" vertical="center"/>
      <protection/>
    </xf>
    <xf numFmtId="203" fontId="8" fillId="0" borderId="0" xfId="49" applyNumberFormat="1" applyFont="1" applyAlignment="1">
      <alignment horizontal="center"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0" xfId="49" applyNumberFormat="1" applyFont="1" applyAlignment="1">
      <alignment horizontal="center"/>
      <protection/>
    </xf>
    <xf numFmtId="203" fontId="8" fillId="0" borderId="0" xfId="49" applyNumberFormat="1" applyFont="1">
      <alignment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23" xfId="49" applyNumberFormat="1" applyFont="1" applyFill="1" applyBorder="1" applyAlignment="1">
      <alignment horizontal="center" vertical="center"/>
      <protection/>
    </xf>
    <xf numFmtId="2" fontId="8" fillId="0" borderId="21" xfId="49" applyNumberFormat="1" applyFont="1" applyFill="1" applyBorder="1" applyAlignment="1">
      <alignment horizontal="center" vertical="center"/>
      <protection/>
    </xf>
    <xf numFmtId="2" fontId="8" fillId="0" borderId="22" xfId="49" applyNumberFormat="1" applyFont="1" applyFill="1" applyBorder="1" applyAlignment="1">
      <alignment horizontal="center" vertical="center"/>
      <protection/>
    </xf>
    <xf numFmtId="0" fontId="8" fillId="0" borderId="0" xfId="49" applyFont="1" applyFill="1">
      <alignment/>
      <protection/>
    </xf>
    <xf numFmtId="2" fontId="8" fillId="0" borderId="15" xfId="49" applyNumberFormat="1" applyFont="1" applyFill="1" applyBorder="1" applyAlignment="1">
      <alignment horizontal="center" vertical="center"/>
      <protection/>
    </xf>
    <xf numFmtId="2" fontId="8" fillId="0" borderId="16" xfId="49" applyNumberFormat="1" applyFont="1" applyFill="1" applyBorder="1" applyAlignment="1">
      <alignment horizontal="center" vertical="center"/>
      <protection/>
    </xf>
    <xf numFmtId="2" fontId="8" fillId="0" borderId="17" xfId="49" applyNumberFormat="1" applyFont="1" applyFill="1" applyBorder="1" applyAlignment="1">
      <alignment horizontal="center" vertical="center"/>
      <protection/>
    </xf>
    <xf numFmtId="0" fontId="7" fillId="0" borderId="0" xfId="49" applyFont="1" applyBorder="1" applyAlignment="1">
      <alignment horizontal="centerContinuous" vertical="center"/>
      <protection/>
    </xf>
    <xf numFmtId="0" fontId="8" fillId="0" borderId="0" xfId="49" applyFont="1" applyBorder="1" applyAlignment="1">
      <alignment horizontal="centerContinuous" vertical="center"/>
      <protection/>
    </xf>
    <xf numFmtId="0" fontId="9" fillId="0" borderId="0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13" fillId="0" borderId="0" xfId="49" applyFont="1" applyBorder="1" applyAlignment="1">
      <alignment horizontal="centerContinuous" vertical="center"/>
      <protection/>
    </xf>
    <xf numFmtId="0" fontId="14" fillId="0" borderId="0" xfId="49" applyFont="1" applyBorder="1" applyAlignment="1">
      <alignment horizontal="center" vertical="center"/>
      <protection/>
    </xf>
    <xf numFmtId="2" fontId="8" fillId="0" borderId="0" xfId="49" applyNumberFormat="1" applyFont="1" applyBorder="1" applyAlignment="1">
      <alignment horizontal="center" vertical="center"/>
      <protection/>
    </xf>
    <xf numFmtId="2" fontId="8" fillId="0" borderId="0" xfId="49" applyNumberFormat="1" applyFont="1" applyFill="1" applyBorder="1" applyAlignment="1">
      <alignment horizontal="center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8" fillId="0" borderId="0" xfId="49" applyNumberFormat="1" applyFont="1">
      <alignment/>
      <protection/>
    </xf>
    <xf numFmtId="0" fontId="8" fillId="0" borderId="0" xfId="49" applyFont="1" applyFill="1" applyAlignment="1">
      <alignment horizontal="center"/>
      <protection/>
    </xf>
    <xf numFmtId="203" fontId="8" fillId="0" borderId="0" xfId="49" applyNumberFormat="1" applyFont="1" applyFill="1" applyAlignment="1">
      <alignment horizontal="center"/>
      <protection/>
    </xf>
    <xf numFmtId="0" fontId="0" fillId="0" borderId="0" xfId="49" applyFont="1" applyFill="1">
      <alignment/>
      <protection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7" fillId="0" borderId="0" xfId="49" applyFont="1" applyAlignment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2" fontId="51" fillId="0" borderId="21" xfId="0" applyNumberFormat="1" applyFont="1" applyFill="1" applyBorder="1" applyAlignment="1">
      <alignment horizontal="center" vertical="center"/>
    </xf>
    <xf numFmtId="2" fontId="51" fillId="0" borderId="22" xfId="0" applyNumberFormat="1" applyFont="1" applyFill="1" applyBorder="1" applyAlignment="1">
      <alignment horizontal="center" vertical="center"/>
    </xf>
    <xf numFmtId="2" fontId="51" fillId="0" borderId="23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6"/>
  <sheetViews>
    <sheetView tabSelected="1" zoomScalePageLayoutView="0" workbookViewId="0" topLeftCell="A1">
      <selection activeCell="J71" sqref="J71:L71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4.99609375" style="5" customWidth="1"/>
    <col min="15" max="15" width="8.88671875" style="5" customWidth="1"/>
    <col min="16" max="16" width="8.88671875" style="47" customWidth="1"/>
    <col min="17" max="16384" width="8.88671875" style="5" customWidth="1"/>
  </cols>
  <sheetData>
    <row r="1" spans="1:20" ht="21" customHeight="1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"/>
      <c r="N1" s="3"/>
      <c r="O1" s="4"/>
      <c r="P1" s="45"/>
      <c r="Q1" s="3"/>
      <c r="R1" s="3"/>
      <c r="S1" s="3"/>
      <c r="T1" s="3"/>
    </row>
    <row r="2" spans="1:20" ht="21" customHeight="1">
      <c r="A2" s="63" t="s">
        <v>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3"/>
      <c r="N2" s="3"/>
      <c r="O2" s="45"/>
      <c r="P2" s="31"/>
      <c r="Q2" s="31"/>
      <c r="R2" s="3"/>
      <c r="S2" s="3"/>
      <c r="T2" s="3"/>
    </row>
    <row r="3" spans="1:20" ht="21" customHeight="1">
      <c r="A3" s="64" t="s">
        <v>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"/>
      <c r="N3" s="3"/>
      <c r="O3" s="6"/>
      <c r="P3" s="6"/>
      <c r="Q3" s="31"/>
      <c r="R3" s="3"/>
      <c r="S3" s="3"/>
      <c r="T3" s="3"/>
    </row>
    <row r="4" spans="1:20" ht="21" customHeight="1">
      <c r="A4" s="7" t="s">
        <v>0</v>
      </c>
      <c r="B4" s="7" t="s">
        <v>0</v>
      </c>
      <c r="C4" s="7" t="s">
        <v>1</v>
      </c>
      <c r="D4" s="7" t="s">
        <v>0</v>
      </c>
      <c r="E4" s="7" t="s">
        <v>0</v>
      </c>
      <c r="F4" s="7" t="s">
        <v>1</v>
      </c>
      <c r="G4" s="7" t="s">
        <v>0</v>
      </c>
      <c r="H4" s="7" t="s">
        <v>0</v>
      </c>
      <c r="I4" s="7" t="s">
        <v>1</v>
      </c>
      <c r="J4" s="7" t="s">
        <v>0</v>
      </c>
      <c r="K4" s="7" t="s">
        <v>0</v>
      </c>
      <c r="L4" s="7" t="s">
        <v>1</v>
      </c>
      <c r="M4" s="4"/>
      <c r="N4" s="3"/>
      <c r="O4" s="8"/>
      <c r="P4" s="6"/>
      <c r="Q4" s="44">
        <f>A6-P2</f>
        <v>400.4</v>
      </c>
      <c r="R4" s="3">
        <f>400.5-P2</f>
        <v>400.5</v>
      </c>
      <c r="S4" s="3"/>
      <c r="T4" s="3"/>
    </row>
    <row r="5" spans="1:20" ht="21" customHeight="1">
      <c r="A5" s="9" t="s">
        <v>2</v>
      </c>
      <c r="B5" s="9" t="s">
        <v>3</v>
      </c>
      <c r="C5" s="9" t="s">
        <v>4</v>
      </c>
      <c r="D5" s="9" t="s">
        <v>2</v>
      </c>
      <c r="E5" s="9" t="s">
        <v>3</v>
      </c>
      <c r="F5" s="9" t="s">
        <v>4</v>
      </c>
      <c r="G5" s="9" t="s">
        <v>2</v>
      </c>
      <c r="H5" s="9" t="s">
        <v>3</v>
      </c>
      <c r="I5" s="9" t="s">
        <v>4</v>
      </c>
      <c r="J5" s="9" t="s">
        <v>2</v>
      </c>
      <c r="K5" s="9" t="s">
        <v>3</v>
      </c>
      <c r="L5" s="9" t="s">
        <v>4</v>
      </c>
      <c r="M5" s="4" t="s">
        <v>5</v>
      </c>
      <c r="N5" s="3" t="s">
        <v>6</v>
      </c>
      <c r="O5" s="10" t="s">
        <v>5</v>
      </c>
      <c r="P5" s="45" t="s">
        <v>7</v>
      </c>
      <c r="Q5" s="3"/>
      <c r="R5" s="3"/>
      <c r="S5" s="3"/>
      <c r="T5" s="3"/>
    </row>
    <row r="6" spans="1:20" ht="16.5" customHeight="1">
      <c r="A6" s="11">
        <v>400.4</v>
      </c>
      <c r="B6" s="12">
        <f>A6-400.196</f>
        <v>0.2039999999999509</v>
      </c>
      <c r="C6" s="13">
        <v>0</v>
      </c>
      <c r="D6" s="11">
        <f>+A55+0.01</f>
        <v>400.8999999999995</v>
      </c>
      <c r="E6" s="12">
        <f>B55+0.01</f>
        <v>0.7039999999999513</v>
      </c>
      <c r="F6" s="13">
        <f>+C55+$N$10/10</f>
        <v>3.4000000000000026</v>
      </c>
      <c r="G6" s="11">
        <f>+D55+0.01</f>
        <v>401.39999999999907</v>
      </c>
      <c r="H6" s="12">
        <f>E55+0.01</f>
        <v>1.2039999999999518</v>
      </c>
      <c r="I6" s="43">
        <f>+F55+$N$15/10</f>
        <v>13.200000000000012</v>
      </c>
      <c r="J6" s="11">
        <f>+G55+0.01</f>
        <v>401.8999999999986</v>
      </c>
      <c r="K6" s="12">
        <f>H55+0.01</f>
        <v>1.7039999999999522</v>
      </c>
      <c r="L6" s="21">
        <f>+I55+$N$20/10</f>
        <v>27.1</v>
      </c>
      <c r="M6" s="10">
        <v>400.4</v>
      </c>
      <c r="N6" s="3">
        <v>0.2</v>
      </c>
      <c r="O6" s="14"/>
      <c r="P6" s="46">
        <v>0</v>
      </c>
      <c r="Q6" s="3"/>
      <c r="R6" s="15"/>
      <c r="S6" s="3"/>
      <c r="T6" s="3"/>
    </row>
    <row r="7" spans="1:20" ht="16.5" customHeight="1">
      <c r="A7" s="16">
        <f aca="true" t="shared" si="0" ref="A7:A38">+A6+0.01</f>
        <v>400.40999999999997</v>
      </c>
      <c r="B7" s="17">
        <f aca="true" t="shared" si="1" ref="B7:B38">B6+0.01</f>
        <v>0.2139999999999509</v>
      </c>
      <c r="C7" s="18">
        <f aca="true" t="shared" si="2" ref="C7:C16">+C6+$N$6/10</f>
        <v>0.02</v>
      </c>
      <c r="D7" s="16">
        <f aca="true" t="shared" si="3" ref="D7:D38">+D6+0.01</f>
        <v>400.9099999999995</v>
      </c>
      <c r="E7" s="17">
        <f aca="true" t="shared" si="4" ref="E7:E38">E6+0.01</f>
        <v>0.7139999999999513</v>
      </c>
      <c r="F7" s="18">
        <f aca="true" t="shared" si="5" ref="F7:F16">+F6+$N$11/10</f>
        <v>3.5600000000000027</v>
      </c>
      <c r="G7" s="16">
        <f aca="true" t="shared" si="6" ref="G7:G38">+G6+0.01</f>
        <v>401.40999999999906</v>
      </c>
      <c r="H7" s="17">
        <f aca="true" t="shared" si="7" ref="H7:H38">H6+0.01</f>
        <v>1.2139999999999518</v>
      </c>
      <c r="I7" s="18">
        <f>+I6+$N$16/10</f>
        <v>13.440000000000012</v>
      </c>
      <c r="J7" s="16">
        <f aca="true" t="shared" si="8" ref="J7:J38">+J6+0.01</f>
        <v>401.9099999999986</v>
      </c>
      <c r="K7" s="17">
        <f aca="true" t="shared" si="9" ref="K7:K38">K6+0.01</f>
        <v>1.7139999999999522</v>
      </c>
      <c r="L7" s="18">
        <f>+L6+$N$21/10</f>
        <v>27.42</v>
      </c>
      <c r="M7" s="10">
        <f aca="true" t="shared" si="10" ref="M7:M42">M6+0.1</f>
        <v>400.5</v>
      </c>
      <c r="N7" s="3">
        <v>0.3</v>
      </c>
      <c r="O7" s="14"/>
      <c r="P7" s="46">
        <f aca="true" t="shared" si="11" ref="P7:P42">N6+P6</f>
        <v>0.2</v>
      </c>
      <c r="Q7" s="3"/>
      <c r="R7" s="3"/>
      <c r="S7" s="3"/>
      <c r="T7" s="3"/>
    </row>
    <row r="8" spans="1:20" ht="16.5" customHeight="1">
      <c r="A8" s="16">
        <f t="shared" si="0"/>
        <v>400.41999999999996</v>
      </c>
      <c r="B8" s="17">
        <f t="shared" si="1"/>
        <v>0.2239999999999509</v>
      </c>
      <c r="C8" s="18">
        <f t="shared" si="2"/>
        <v>0.04</v>
      </c>
      <c r="D8" s="16">
        <f t="shared" si="3"/>
        <v>400.9199999999995</v>
      </c>
      <c r="E8" s="17">
        <f t="shared" si="4"/>
        <v>0.7239999999999513</v>
      </c>
      <c r="F8" s="18">
        <f t="shared" si="5"/>
        <v>3.720000000000003</v>
      </c>
      <c r="G8" s="16">
        <f t="shared" si="6"/>
        <v>401.41999999999905</v>
      </c>
      <c r="H8" s="17">
        <f t="shared" si="7"/>
        <v>1.2239999999999518</v>
      </c>
      <c r="I8" s="18">
        <f aca="true" t="shared" si="12" ref="I8:I16">+I7+$N$16/10</f>
        <v>13.680000000000012</v>
      </c>
      <c r="J8" s="16">
        <f t="shared" si="8"/>
        <v>401.9199999999986</v>
      </c>
      <c r="K8" s="17">
        <f t="shared" si="9"/>
        <v>1.7239999999999522</v>
      </c>
      <c r="L8" s="18">
        <f aca="true" t="shared" si="13" ref="L8:L16">+L7+$N$21/10</f>
        <v>27.740000000000002</v>
      </c>
      <c r="M8" s="10">
        <f t="shared" si="10"/>
        <v>400.6</v>
      </c>
      <c r="N8" s="3">
        <v>0.6</v>
      </c>
      <c r="O8" s="14"/>
      <c r="P8" s="46">
        <f t="shared" si="11"/>
        <v>0.5</v>
      </c>
      <c r="Q8" s="3"/>
      <c r="R8" s="3"/>
      <c r="S8" s="3"/>
      <c r="T8" s="3"/>
    </row>
    <row r="9" spans="1:20" ht="16.5" customHeight="1">
      <c r="A9" s="16">
        <f t="shared" si="0"/>
        <v>400.42999999999995</v>
      </c>
      <c r="B9" s="17">
        <f t="shared" si="1"/>
        <v>0.23399999999995091</v>
      </c>
      <c r="C9" s="18">
        <f t="shared" si="2"/>
        <v>0.06</v>
      </c>
      <c r="D9" s="16">
        <f t="shared" si="3"/>
        <v>400.9299999999995</v>
      </c>
      <c r="E9" s="17">
        <f t="shared" si="4"/>
        <v>0.7339999999999514</v>
      </c>
      <c r="F9" s="18">
        <f t="shared" si="5"/>
        <v>3.880000000000003</v>
      </c>
      <c r="G9" s="16">
        <f t="shared" si="6"/>
        <v>401.42999999999904</v>
      </c>
      <c r="H9" s="17">
        <f t="shared" si="7"/>
        <v>1.2339999999999518</v>
      </c>
      <c r="I9" s="18">
        <f t="shared" si="12"/>
        <v>13.920000000000012</v>
      </c>
      <c r="J9" s="16">
        <f t="shared" si="8"/>
        <v>401.9299999999986</v>
      </c>
      <c r="K9" s="17">
        <f t="shared" si="9"/>
        <v>1.7339999999999522</v>
      </c>
      <c r="L9" s="18">
        <f t="shared" si="13"/>
        <v>28.060000000000002</v>
      </c>
      <c r="M9" s="10">
        <f t="shared" si="10"/>
        <v>400.70000000000005</v>
      </c>
      <c r="N9" s="3">
        <v>0.9</v>
      </c>
      <c r="O9" s="14"/>
      <c r="P9" s="46">
        <f t="shared" si="11"/>
        <v>1.1</v>
      </c>
      <c r="Q9" s="3"/>
      <c r="R9" s="3"/>
      <c r="S9" s="3"/>
      <c r="T9" s="3"/>
    </row>
    <row r="10" spans="1:20" ht="16.5" customHeight="1">
      <c r="A10" s="16">
        <f t="shared" si="0"/>
        <v>400.43999999999994</v>
      </c>
      <c r="B10" s="17">
        <f t="shared" si="1"/>
        <v>0.24399999999995092</v>
      </c>
      <c r="C10" s="18">
        <f t="shared" si="2"/>
        <v>0.08</v>
      </c>
      <c r="D10" s="16">
        <f t="shared" si="3"/>
        <v>400.9399999999995</v>
      </c>
      <c r="E10" s="17">
        <f t="shared" si="4"/>
        <v>0.7439999999999514</v>
      </c>
      <c r="F10" s="18">
        <f t="shared" si="5"/>
        <v>4.040000000000003</v>
      </c>
      <c r="G10" s="16">
        <f t="shared" si="6"/>
        <v>401.43999999999903</v>
      </c>
      <c r="H10" s="17">
        <f t="shared" si="7"/>
        <v>1.2439999999999518</v>
      </c>
      <c r="I10" s="18">
        <f t="shared" si="12"/>
        <v>14.160000000000013</v>
      </c>
      <c r="J10" s="16">
        <f t="shared" si="8"/>
        <v>401.9399999999986</v>
      </c>
      <c r="K10" s="17">
        <f t="shared" si="9"/>
        <v>1.7439999999999523</v>
      </c>
      <c r="L10" s="18">
        <f t="shared" si="13"/>
        <v>28.380000000000003</v>
      </c>
      <c r="M10" s="10">
        <f t="shared" si="10"/>
        <v>400.80000000000007</v>
      </c>
      <c r="N10" s="3">
        <v>1.4</v>
      </c>
      <c r="O10" s="14"/>
      <c r="P10" s="46">
        <f t="shared" si="11"/>
        <v>2</v>
      </c>
      <c r="Q10" s="3"/>
      <c r="R10" s="3"/>
      <c r="S10" s="3"/>
      <c r="T10" s="3"/>
    </row>
    <row r="11" spans="1:20" ht="16.5" customHeight="1">
      <c r="A11" s="16">
        <f t="shared" si="0"/>
        <v>400.44999999999993</v>
      </c>
      <c r="B11" s="17">
        <f t="shared" si="1"/>
        <v>0.25399999999995093</v>
      </c>
      <c r="C11" s="18">
        <f t="shared" si="2"/>
        <v>0.1</v>
      </c>
      <c r="D11" s="16">
        <f t="shared" si="3"/>
        <v>400.9499999999995</v>
      </c>
      <c r="E11" s="17">
        <f t="shared" si="4"/>
        <v>0.7539999999999514</v>
      </c>
      <c r="F11" s="18">
        <f t="shared" si="5"/>
        <v>4.200000000000003</v>
      </c>
      <c r="G11" s="16">
        <f t="shared" si="6"/>
        <v>401.449999999999</v>
      </c>
      <c r="H11" s="17">
        <f t="shared" si="7"/>
        <v>1.2539999999999518</v>
      </c>
      <c r="I11" s="18">
        <f t="shared" si="12"/>
        <v>14.400000000000013</v>
      </c>
      <c r="J11" s="16">
        <f t="shared" si="8"/>
        <v>401.94999999999857</v>
      </c>
      <c r="K11" s="17">
        <f t="shared" si="9"/>
        <v>1.7539999999999523</v>
      </c>
      <c r="L11" s="18">
        <f t="shared" si="13"/>
        <v>28.700000000000003</v>
      </c>
      <c r="M11" s="10">
        <f t="shared" si="10"/>
        <v>400.9000000000001</v>
      </c>
      <c r="N11" s="3">
        <v>1.6</v>
      </c>
      <c r="O11" s="14"/>
      <c r="P11" s="46">
        <f t="shared" si="11"/>
        <v>3.4</v>
      </c>
      <c r="Q11" s="3"/>
      <c r="R11" s="3"/>
      <c r="S11" s="3"/>
      <c r="T11" s="3"/>
    </row>
    <row r="12" spans="1:20" ht="16.5" customHeight="1">
      <c r="A12" s="16">
        <f t="shared" si="0"/>
        <v>400.4599999999999</v>
      </c>
      <c r="B12" s="17">
        <f t="shared" si="1"/>
        <v>0.26399999999995094</v>
      </c>
      <c r="C12" s="18">
        <f t="shared" si="2"/>
        <v>0.12000000000000001</v>
      </c>
      <c r="D12" s="16">
        <f t="shared" si="3"/>
        <v>400.95999999999947</v>
      </c>
      <c r="E12" s="17">
        <f t="shared" si="4"/>
        <v>0.7639999999999514</v>
      </c>
      <c r="F12" s="18">
        <f t="shared" si="5"/>
        <v>4.360000000000003</v>
      </c>
      <c r="G12" s="16">
        <f t="shared" si="6"/>
        <v>401.459999999999</v>
      </c>
      <c r="H12" s="17">
        <f t="shared" si="7"/>
        <v>1.2639999999999518</v>
      </c>
      <c r="I12" s="18">
        <f t="shared" si="12"/>
        <v>14.640000000000013</v>
      </c>
      <c r="J12" s="16">
        <f t="shared" si="8"/>
        <v>401.95999999999856</v>
      </c>
      <c r="K12" s="17">
        <f t="shared" si="9"/>
        <v>1.7639999999999523</v>
      </c>
      <c r="L12" s="18">
        <f t="shared" si="13"/>
        <v>29.020000000000003</v>
      </c>
      <c r="M12" s="10">
        <f t="shared" si="10"/>
        <v>401.0000000000001</v>
      </c>
      <c r="N12" s="3">
        <v>1.8</v>
      </c>
      <c r="O12" s="14"/>
      <c r="P12" s="46">
        <f t="shared" si="11"/>
        <v>5</v>
      </c>
      <c r="Q12" s="3"/>
      <c r="R12" s="3"/>
      <c r="S12" s="3"/>
      <c r="T12" s="3"/>
    </row>
    <row r="13" spans="1:20" ht="16.5" customHeight="1">
      <c r="A13" s="16">
        <f t="shared" si="0"/>
        <v>400.4699999999999</v>
      </c>
      <c r="B13" s="17">
        <f t="shared" si="1"/>
        <v>0.27399999999995095</v>
      </c>
      <c r="C13" s="18">
        <f t="shared" si="2"/>
        <v>0.14</v>
      </c>
      <c r="D13" s="16">
        <f t="shared" si="3"/>
        <v>400.96999999999946</v>
      </c>
      <c r="E13" s="17">
        <f t="shared" si="4"/>
        <v>0.7739999999999514</v>
      </c>
      <c r="F13" s="18">
        <f t="shared" si="5"/>
        <v>4.520000000000003</v>
      </c>
      <c r="G13" s="16">
        <f t="shared" si="6"/>
        <v>401.469999999999</v>
      </c>
      <c r="H13" s="17">
        <f t="shared" si="7"/>
        <v>1.2739999999999518</v>
      </c>
      <c r="I13" s="18">
        <f t="shared" si="12"/>
        <v>14.880000000000013</v>
      </c>
      <c r="J13" s="16">
        <f t="shared" si="8"/>
        <v>401.96999999999855</v>
      </c>
      <c r="K13" s="17">
        <f t="shared" si="9"/>
        <v>1.7739999999999523</v>
      </c>
      <c r="L13" s="18">
        <f t="shared" si="13"/>
        <v>29.340000000000003</v>
      </c>
      <c r="M13" s="10">
        <f t="shared" si="10"/>
        <v>401.10000000000014</v>
      </c>
      <c r="N13" s="3">
        <v>2</v>
      </c>
      <c r="O13" s="14"/>
      <c r="P13" s="46">
        <f t="shared" si="11"/>
        <v>6.8</v>
      </c>
      <c r="Q13" s="3"/>
      <c r="R13" s="3"/>
      <c r="S13" s="3"/>
      <c r="T13" s="3"/>
    </row>
    <row r="14" spans="1:20" ht="16.5" customHeight="1">
      <c r="A14" s="16">
        <f t="shared" si="0"/>
        <v>400.4799999999999</v>
      </c>
      <c r="B14" s="17">
        <f t="shared" si="1"/>
        <v>0.28399999999995096</v>
      </c>
      <c r="C14" s="18">
        <f t="shared" si="2"/>
        <v>0.16</v>
      </c>
      <c r="D14" s="16">
        <f t="shared" si="3"/>
        <v>400.97999999999945</v>
      </c>
      <c r="E14" s="17">
        <f t="shared" si="4"/>
        <v>0.7839999999999514</v>
      </c>
      <c r="F14" s="18">
        <f t="shared" si="5"/>
        <v>4.680000000000003</v>
      </c>
      <c r="G14" s="16">
        <f t="shared" si="6"/>
        <v>401.479999999999</v>
      </c>
      <c r="H14" s="17">
        <f t="shared" si="7"/>
        <v>1.2839999999999518</v>
      </c>
      <c r="I14" s="18">
        <f t="shared" si="12"/>
        <v>15.120000000000013</v>
      </c>
      <c r="J14" s="16">
        <f t="shared" si="8"/>
        <v>401.97999999999854</v>
      </c>
      <c r="K14" s="17">
        <f t="shared" si="9"/>
        <v>1.7839999999999523</v>
      </c>
      <c r="L14" s="18">
        <f t="shared" si="13"/>
        <v>29.660000000000004</v>
      </c>
      <c r="M14" s="10">
        <f t="shared" si="10"/>
        <v>401.20000000000016</v>
      </c>
      <c r="N14" s="3">
        <v>2.1</v>
      </c>
      <c r="O14" s="14"/>
      <c r="P14" s="46">
        <f t="shared" si="11"/>
        <v>8.8</v>
      </c>
      <c r="Q14" s="3"/>
      <c r="R14" s="3"/>
      <c r="S14" s="3"/>
      <c r="T14" s="3"/>
    </row>
    <row r="15" spans="1:20" ht="16.5" customHeight="1">
      <c r="A15" s="19">
        <f t="shared" si="0"/>
        <v>400.4899999999999</v>
      </c>
      <c r="B15" s="20">
        <f t="shared" si="1"/>
        <v>0.29399999999995097</v>
      </c>
      <c r="C15" s="21">
        <f t="shared" si="2"/>
        <v>0.18</v>
      </c>
      <c r="D15" s="19">
        <f t="shared" si="3"/>
        <v>400.98999999999944</v>
      </c>
      <c r="E15" s="20">
        <f t="shared" si="4"/>
        <v>0.7939999999999514</v>
      </c>
      <c r="F15" s="21">
        <f t="shared" si="5"/>
        <v>4.840000000000003</v>
      </c>
      <c r="G15" s="19">
        <f t="shared" si="6"/>
        <v>401.489999999999</v>
      </c>
      <c r="H15" s="20">
        <f t="shared" si="7"/>
        <v>1.2939999999999519</v>
      </c>
      <c r="I15" s="18">
        <f t="shared" si="12"/>
        <v>15.360000000000014</v>
      </c>
      <c r="J15" s="19">
        <f t="shared" si="8"/>
        <v>401.98999999999853</v>
      </c>
      <c r="K15" s="20">
        <f t="shared" si="9"/>
        <v>1.7939999999999523</v>
      </c>
      <c r="L15" s="18">
        <f t="shared" si="13"/>
        <v>29.980000000000004</v>
      </c>
      <c r="M15" s="10">
        <f t="shared" si="10"/>
        <v>401.3000000000002</v>
      </c>
      <c r="N15" s="3">
        <v>2.3</v>
      </c>
      <c r="O15" s="14"/>
      <c r="P15" s="46">
        <f t="shared" si="11"/>
        <v>10.9</v>
      </c>
      <c r="Q15" s="3"/>
      <c r="R15" s="3"/>
      <c r="S15" s="3"/>
      <c r="T15" s="3"/>
    </row>
    <row r="16" spans="1:20" ht="16.5" customHeight="1">
      <c r="A16" s="22">
        <f t="shared" si="0"/>
        <v>400.4999999999999</v>
      </c>
      <c r="B16" s="23">
        <f t="shared" si="1"/>
        <v>0.303999999999951</v>
      </c>
      <c r="C16" s="24">
        <f t="shared" si="2"/>
        <v>0.19999999999999998</v>
      </c>
      <c r="D16" s="22">
        <f t="shared" si="3"/>
        <v>400.99999999999943</v>
      </c>
      <c r="E16" s="23">
        <f t="shared" si="4"/>
        <v>0.8039999999999514</v>
      </c>
      <c r="F16" s="24">
        <f t="shared" si="5"/>
        <v>5.0000000000000036</v>
      </c>
      <c r="G16" s="22">
        <f t="shared" si="6"/>
        <v>401.499999999999</v>
      </c>
      <c r="H16" s="23">
        <f t="shared" si="7"/>
        <v>1.3039999999999519</v>
      </c>
      <c r="I16" s="24">
        <f t="shared" si="12"/>
        <v>15.600000000000014</v>
      </c>
      <c r="J16" s="22">
        <f t="shared" si="8"/>
        <v>401.9999999999985</v>
      </c>
      <c r="K16" s="23">
        <f t="shared" si="9"/>
        <v>1.8039999999999523</v>
      </c>
      <c r="L16" s="24">
        <f t="shared" si="13"/>
        <v>30.300000000000004</v>
      </c>
      <c r="M16" s="10">
        <f t="shared" si="10"/>
        <v>401.4000000000002</v>
      </c>
      <c r="N16" s="3">
        <v>2.4</v>
      </c>
      <c r="O16" s="14"/>
      <c r="P16" s="46">
        <f t="shared" si="11"/>
        <v>13.2</v>
      </c>
      <c r="Q16" s="3"/>
      <c r="R16" s="3"/>
      <c r="S16" s="3"/>
      <c r="T16" s="3"/>
    </row>
    <row r="17" spans="1:20" ht="16.5" customHeight="1">
      <c r="A17" s="25">
        <f t="shared" si="0"/>
        <v>400.5099999999999</v>
      </c>
      <c r="B17" s="26">
        <f t="shared" si="1"/>
        <v>0.313999999999951</v>
      </c>
      <c r="C17" s="27">
        <f aca="true" t="shared" si="14" ref="C17:C26">+C16+$N$7/10</f>
        <v>0.22999999999999998</v>
      </c>
      <c r="D17" s="25">
        <f t="shared" si="3"/>
        <v>401.0099999999994</v>
      </c>
      <c r="E17" s="26">
        <f t="shared" si="4"/>
        <v>0.8139999999999514</v>
      </c>
      <c r="F17" s="27">
        <f aca="true" t="shared" si="15" ref="F17:F26">+F16+$N$12/10</f>
        <v>5.180000000000003</v>
      </c>
      <c r="G17" s="25">
        <f t="shared" si="6"/>
        <v>401.50999999999897</v>
      </c>
      <c r="H17" s="26">
        <f t="shared" si="7"/>
        <v>1.3139999999999519</v>
      </c>
      <c r="I17" s="13">
        <f>+I16+$N$17/10</f>
        <v>15.850000000000014</v>
      </c>
      <c r="J17" s="25">
        <f t="shared" si="8"/>
        <v>402.0099999999985</v>
      </c>
      <c r="K17" s="26">
        <f t="shared" si="9"/>
        <v>1.8139999999999523</v>
      </c>
      <c r="L17" s="13">
        <f>+L16+$N$22/10</f>
        <v>30.665000000000003</v>
      </c>
      <c r="M17" s="10">
        <f t="shared" si="10"/>
        <v>401.5000000000002</v>
      </c>
      <c r="N17" s="3">
        <v>2.5</v>
      </c>
      <c r="O17" s="14"/>
      <c r="P17" s="46">
        <f t="shared" si="11"/>
        <v>15.6</v>
      </c>
      <c r="Q17" s="3"/>
      <c r="R17" s="3"/>
      <c r="S17" s="3"/>
      <c r="T17" s="3"/>
    </row>
    <row r="18" spans="1:20" ht="16.5" customHeight="1">
      <c r="A18" s="16">
        <f t="shared" si="0"/>
        <v>400.51999999999987</v>
      </c>
      <c r="B18" s="17">
        <f t="shared" si="1"/>
        <v>0.323999999999951</v>
      </c>
      <c r="C18" s="18">
        <f t="shared" si="14"/>
        <v>0.26</v>
      </c>
      <c r="D18" s="16">
        <f t="shared" si="3"/>
        <v>401.0199999999994</v>
      </c>
      <c r="E18" s="17">
        <f t="shared" si="4"/>
        <v>0.8239999999999514</v>
      </c>
      <c r="F18" s="18">
        <f t="shared" si="15"/>
        <v>5.360000000000003</v>
      </c>
      <c r="G18" s="16">
        <f t="shared" si="6"/>
        <v>401.51999999999896</v>
      </c>
      <c r="H18" s="17">
        <f t="shared" si="7"/>
        <v>1.3239999999999519</v>
      </c>
      <c r="I18" s="18">
        <f aca="true" t="shared" si="16" ref="I18:I26">+I17+$N$17/10</f>
        <v>16.100000000000016</v>
      </c>
      <c r="J18" s="16">
        <f t="shared" si="8"/>
        <v>402.0199999999985</v>
      </c>
      <c r="K18" s="17">
        <f t="shared" si="9"/>
        <v>1.8239999999999523</v>
      </c>
      <c r="L18" s="18">
        <f aca="true" t="shared" si="17" ref="L18:L26">+L17+$N$22/10</f>
        <v>31.03</v>
      </c>
      <c r="M18" s="10">
        <f t="shared" si="10"/>
        <v>401.60000000000025</v>
      </c>
      <c r="N18" s="3">
        <v>2.7</v>
      </c>
      <c r="O18" s="14"/>
      <c r="P18" s="46">
        <f t="shared" si="11"/>
        <v>18.1</v>
      </c>
      <c r="Q18" s="3"/>
      <c r="R18" s="3"/>
      <c r="S18" s="3"/>
      <c r="T18" s="3"/>
    </row>
    <row r="19" spans="1:20" ht="16.5" customHeight="1">
      <c r="A19" s="16">
        <f t="shared" si="0"/>
        <v>400.52999999999986</v>
      </c>
      <c r="B19" s="17">
        <f t="shared" si="1"/>
        <v>0.333999999999951</v>
      </c>
      <c r="C19" s="18">
        <f t="shared" si="14"/>
        <v>0.29000000000000004</v>
      </c>
      <c r="D19" s="16">
        <f t="shared" si="3"/>
        <v>401.0299999999994</v>
      </c>
      <c r="E19" s="17">
        <f t="shared" si="4"/>
        <v>0.8339999999999514</v>
      </c>
      <c r="F19" s="18">
        <f t="shared" si="15"/>
        <v>5.540000000000003</v>
      </c>
      <c r="G19" s="16">
        <f t="shared" si="6"/>
        <v>401.52999999999895</v>
      </c>
      <c r="H19" s="17">
        <f t="shared" si="7"/>
        <v>1.333999999999952</v>
      </c>
      <c r="I19" s="18">
        <f t="shared" si="16"/>
        <v>16.350000000000016</v>
      </c>
      <c r="J19" s="16">
        <f t="shared" si="8"/>
        <v>402.0299999999985</v>
      </c>
      <c r="K19" s="17">
        <f t="shared" si="9"/>
        <v>1.8339999999999523</v>
      </c>
      <c r="L19" s="18">
        <f t="shared" si="17"/>
        <v>31.395</v>
      </c>
      <c r="M19" s="10">
        <f t="shared" si="10"/>
        <v>401.7000000000003</v>
      </c>
      <c r="N19" s="3">
        <v>3.1</v>
      </c>
      <c r="O19" s="14"/>
      <c r="P19" s="46">
        <f t="shared" si="11"/>
        <v>20.8</v>
      </c>
      <c r="Q19" s="3"/>
      <c r="R19" s="3"/>
      <c r="S19" s="3"/>
      <c r="T19" s="3"/>
    </row>
    <row r="20" spans="1:20" ht="16.5" customHeight="1">
      <c r="A20" s="16">
        <f t="shared" si="0"/>
        <v>400.53999999999985</v>
      </c>
      <c r="B20" s="17">
        <f t="shared" si="1"/>
        <v>0.343999999999951</v>
      </c>
      <c r="C20" s="18">
        <f t="shared" si="14"/>
        <v>0.32000000000000006</v>
      </c>
      <c r="D20" s="16">
        <f t="shared" si="3"/>
        <v>401.0399999999994</v>
      </c>
      <c r="E20" s="17">
        <f t="shared" si="4"/>
        <v>0.8439999999999515</v>
      </c>
      <c r="F20" s="18">
        <f t="shared" si="15"/>
        <v>5.720000000000002</v>
      </c>
      <c r="G20" s="16">
        <f t="shared" si="6"/>
        <v>401.53999999999894</v>
      </c>
      <c r="H20" s="17">
        <f t="shared" si="7"/>
        <v>1.343999999999952</v>
      </c>
      <c r="I20" s="18">
        <f t="shared" si="16"/>
        <v>16.600000000000016</v>
      </c>
      <c r="J20" s="16">
        <f t="shared" si="8"/>
        <v>402.0399999999985</v>
      </c>
      <c r="K20" s="17">
        <f t="shared" si="9"/>
        <v>1.8439999999999523</v>
      </c>
      <c r="L20" s="18">
        <f t="shared" si="17"/>
        <v>31.759999999999998</v>
      </c>
      <c r="M20" s="10">
        <f t="shared" si="10"/>
        <v>401.8000000000003</v>
      </c>
      <c r="N20" s="3">
        <v>3.2</v>
      </c>
      <c r="O20" s="14"/>
      <c r="P20" s="46">
        <f t="shared" si="11"/>
        <v>23.900000000000002</v>
      </c>
      <c r="Q20" s="3"/>
      <c r="R20" s="3"/>
      <c r="S20" s="3"/>
      <c r="T20" s="3"/>
    </row>
    <row r="21" spans="1:20" ht="16.5" customHeight="1">
      <c r="A21" s="16">
        <f t="shared" si="0"/>
        <v>400.54999999999984</v>
      </c>
      <c r="B21" s="17">
        <f t="shared" si="1"/>
        <v>0.353999999999951</v>
      </c>
      <c r="C21" s="18">
        <f t="shared" si="14"/>
        <v>0.3500000000000001</v>
      </c>
      <c r="D21" s="16">
        <f t="shared" si="3"/>
        <v>401.0499999999994</v>
      </c>
      <c r="E21" s="17">
        <f t="shared" si="4"/>
        <v>0.8539999999999515</v>
      </c>
      <c r="F21" s="18">
        <f t="shared" si="15"/>
        <v>5.900000000000002</v>
      </c>
      <c r="G21" s="16">
        <f t="shared" si="6"/>
        <v>401.54999999999893</v>
      </c>
      <c r="H21" s="17">
        <f t="shared" si="7"/>
        <v>1.353999999999952</v>
      </c>
      <c r="I21" s="18">
        <f t="shared" si="16"/>
        <v>16.850000000000016</v>
      </c>
      <c r="J21" s="16">
        <f t="shared" si="8"/>
        <v>402.0499999999985</v>
      </c>
      <c r="K21" s="17">
        <f t="shared" si="9"/>
        <v>1.8539999999999524</v>
      </c>
      <c r="L21" s="18">
        <f t="shared" si="17"/>
        <v>32.125</v>
      </c>
      <c r="M21" s="10">
        <f t="shared" si="10"/>
        <v>401.9000000000003</v>
      </c>
      <c r="N21" s="3">
        <v>3.2</v>
      </c>
      <c r="O21" s="14"/>
      <c r="P21" s="46">
        <f t="shared" si="11"/>
        <v>27.1</v>
      </c>
      <c r="Q21" s="3"/>
      <c r="R21" s="3"/>
      <c r="S21" s="3"/>
      <c r="T21" s="3"/>
    </row>
    <row r="22" spans="1:20" ht="16.5" customHeight="1">
      <c r="A22" s="16">
        <f t="shared" si="0"/>
        <v>400.55999999999983</v>
      </c>
      <c r="B22" s="17">
        <f t="shared" si="1"/>
        <v>0.36399999999995103</v>
      </c>
      <c r="C22" s="18">
        <f t="shared" si="14"/>
        <v>0.3800000000000001</v>
      </c>
      <c r="D22" s="16">
        <f t="shared" si="3"/>
        <v>401.0599999999994</v>
      </c>
      <c r="E22" s="17">
        <f t="shared" si="4"/>
        <v>0.8639999999999515</v>
      </c>
      <c r="F22" s="18">
        <f t="shared" si="15"/>
        <v>6.080000000000002</v>
      </c>
      <c r="G22" s="16">
        <f t="shared" si="6"/>
        <v>401.5599999999989</v>
      </c>
      <c r="H22" s="17">
        <f t="shared" si="7"/>
        <v>1.363999999999952</v>
      </c>
      <c r="I22" s="18">
        <f t="shared" si="16"/>
        <v>17.100000000000016</v>
      </c>
      <c r="J22" s="16">
        <f t="shared" si="8"/>
        <v>402.05999999999847</v>
      </c>
      <c r="K22" s="17">
        <f t="shared" si="9"/>
        <v>1.8639999999999524</v>
      </c>
      <c r="L22" s="18">
        <f t="shared" si="17"/>
        <v>32.49</v>
      </c>
      <c r="M22" s="10">
        <f t="shared" si="10"/>
        <v>402.00000000000034</v>
      </c>
      <c r="N22" s="3">
        <v>3.65</v>
      </c>
      <c r="O22" s="14"/>
      <c r="P22" s="46">
        <f t="shared" si="11"/>
        <v>30.3</v>
      </c>
      <c r="Q22" s="3"/>
      <c r="R22" s="3"/>
      <c r="S22" s="3"/>
      <c r="T22" s="3"/>
    </row>
    <row r="23" spans="1:20" ht="16.5" customHeight="1">
      <c r="A23" s="16">
        <f t="shared" si="0"/>
        <v>400.5699999999998</v>
      </c>
      <c r="B23" s="17">
        <f t="shared" si="1"/>
        <v>0.37399999999995104</v>
      </c>
      <c r="C23" s="18">
        <f t="shared" si="14"/>
        <v>0.41000000000000014</v>
      </c>
      <c r="D23" s="16">
        <f t="shared" si="3"/>
        <v>401.06999999999937</v>
      </c>
      <c r="E23" s="17">
        <f t="shared" si="4"/>
        <v>0.8739999999999515</v>
      </c>
      <c r="F23" s="18">
        <f t="shared" si="15"/>
        <v>6.260000000000002</v>
      </c>
      <c r="G23" s="16">
        <f t="shared" si="6"/>
        <v>401.5699999999989</v>
      </c>
      <c r="H23" s="17">
        <f t="shared" si="7"/>
        <v>1.373999999999952</v>
      </c>
      <c r="I23" s="18">
        <f t="shared" si="16"/>
        <v>17.350000000000016</v>
      </c>
      <c r="J23" s="16">
        <f t="shared" si="8"/>
        <v>402.06999999999846</v>
      </c>
      <c r="K23" s="17">
        <f t="shared" si="9"/>
        <v>1.8739999999999524</v>
      </c>
      <c r="L23" s="18">
        <f t="shared" si="17"/>
        <v>32.855000000000004</v>
      </c>
      <c r="M23" s="10">
        <f t="shared" si="10"/>
        <v>402.10000000000036</v>
      </c>
      <c r="N23" s="3">
        <v>3.65</v>
      </c>
      <c r="O23" s="14"/>
      <c r="P23" s="46">
        <f t="shared" si="11"/>
        <v>33.95</v>
      </c>
      <c r="Q23" s="3"/>
      <c r="R23" s="3"/>
      <c r="S23" s="3"/>
      <c r="T23" s="3"/>
    </row>
    <row r="24" spans="1:20" ht="16.5" customHeight="1">
      <c r="A24" s="16">
        <f t="shared" si="0"/>
        <v>400.5799999999998</v>
      </c>
      <c r="B24" s="17">
        <f t="shared" si="1"/>
        <v>0.38399999999995105</v>
      </c>
      <c r="C24" s="18">
        <f t="shared" si="14"/>
        <v>0.44000000000000017</v>
      </c>
      <c r="D24" s="16">
        <f t="shared" si="3"/>
        <v>401.07999999999936</v>
      </c>
      <c r="E24" s="17">
        <f t="shared" si="4"/>
        <v>0.8839999999999515</v>
      </c>
      <c r="F24" s="18">
        <f t="shared" si="15"/>
        <v>6.440000000000001</v>
      </c>
      <c r="G24" s="16">
        <f t="shared" si="6"/>
        <v>401.5799999999989</v>
      </c>
      <c r="H24" s="17">
        <f t="shared" si="7"/>
        <v>1.383999999999952</v>
      </c>
      <c r="I24" s="18">
        <f t="shared" si="16"/>
        <v>17.600000000000016</v>
      </c>
      <c r="J24" s="16">
        <f t="shared" si="8"/>
        <v>402.07999999999845</v>
      </c>
      <c r="K24" s="17">
        <f t="shared" si="9"/>
        <v>1.8839999999999524</v>
      </c>
      <c r="L24" s="18">
        <f t="shared" si="17"/>
        <v>33.220000000000006</v>
      </c>
      <c r="M24" s="10">
        <f t="shared" si="10"/>
        <v>402.2000000000004</v>
      </c>
      <c r="N24" s="3">
        <v>3.9</v>
      </c>
      <c r="O24" s="14"/>
      <c r="P24" s="46">
        <f t="shared" si="11"/>
        <v>37.6</v>
      </c>
      <c r="Q24" s="3"/>
      <c r="R24" s="3"/>
      <c r="S24" s="3"/>
      <c r="T24" s="3"/>
    </row>
    <row r="25" spans="1:20" ht="16.5" customHeight="1">
      <c r="A25" s="19">
        <f t="shared" si="0"/>
        <v>400.5899999999998</v>
      </c>
      <c r="B25" s="20">
        <f t="shared" si="1"/>
        <v>0.39399999999995106</v>
      </c>
      <c r="C25" s="21">
        <f t="shared" si="14"/>
        <v>0.4700000000000002</v>
      </c>
      <c r="D25" s="19">
        <f t="shared" si="3"/>
        <v>401.08999999999935</v>
      </c>
      <c r="E25" s="20">
        <f t="shared" si="4"/>
        <v>0.8939999999999515</v>
      </c>
      <c r="F25" s="21">
        <f t="shared" si="15"/>
        <v>6.620000000000001</v>
      </c>
      <c r="G25" s="19">
        <f t="shared" si="6"/>
        <v>401.5899999999989</v>
      </c>
      <c r="H25" s="20">
        <f t="shared" si="7"/>
        <v>1.393999999999952</v>
      </c>
      <c r="I25" s="18">
        <f t="shared" si="16"/>
        <v>17.850000000000016</v>
      </c>
      <c r="J25" s="19">
        <f t="shared" si="8"/>
        <v>402.08999999999844</v>
      </c>
      <c r="K25" s="20">
        <f t="shared" si="9"/>
        <v>1.8939999999999524</v>
      </c>
      <c r="L25" s="18">
        <f t="shared" si="17"/>
        <v>33.58500000000001</v>
      </c>
      <c r="M25" s="10">
        <f t="shared" si="10"/>
        <v>402.3000000000004</v>
      </c>
      <c r="N25" s="3">
        <v>3.9</v>
      </c>
      <c r="O25" s="14"/>
      <c r="P25" s="46">
        <f t="shared" si="11"/>
        <v>41.5</v>
      </c>
      <c r="Q25" s="3"/>
      <c r="R25" s="3"/>
      <c r="S25" s="3"/>
      <c r="T25" s="3"/>
    </row>
    <row r="26" spans="1:20" ht="16.5" customHeight="1">
      <c r="A26" s="22">
        <f t="shared" si="0"/>
        <v>400.5999999999998</v>
      </c>
      <c r="B26" s="23">
        <f t="shared" si="1"/>
        <v>0.40399999999995106</v>
      </c>
      <c r="C26" s="24">
        <f t="shared" si="14"/>
        <v>0.5000000000000002</v>
      </c>
      <c r="D26" s="22">
        <f t="shared" si="3"/>
        <v>401.09999999999934</v>
      </c>
      <c r="E26" s="23">
        <f t="shared" si="4"/>
        <v>0.9039999999999515</v>
      </c>
      <c r="F26" s="24">
        <f t="shared" si="15"/>
        <v>6.800000000000001</v>
      </c>
      <c r="G26" s="22">
        <f t="shared" si="6"/>
        <v>401.5999999999989</v>
      </c>
      <c r="H26" s="23">
        <f t="shared" si="7"/>
        <v>1.403999999999952</v>
      </c>
      <c r="I26" s="24">
        <f t="shared" si="16"/>
        <v>18.100000000000016</v>
      </c>
      <c r="J26" s="22">
        <f t="shared" si="8"/>
        <v>402.09999999999843</v>
      </c>
      <c r="K26" s="23">
        <f t="shared" si="9"/>
        <v>1.9039999999999524</v>
      </c>
      <c r="L26" s="24">
        <f t="shared" si="17"/>
        <v>33.95000000000001</v>
      </c>
      <c r="M26" s="10">
        <f t="shared" si="10"/>
        <v>402.40000000000043</v>
      </c>
      <c r="N26" s="3">
        <v>4.55</v>
      </c>
      <c r="O26" s="14"/>
      <c r="P26" s="46">
        <f t="shared" si="11"/>
        <v>45.4</v>
      </c>
      <c r="Q26" s="3"/>
      <c r="R26" s="3"/>
      <c r="S26" s="3"/>
      <c r="T26" s="3"/>
    </row>
    <row r="27" spans="1:20" ht="16.5" customHeight="1">
      <c r="A27" s="25">
        <f t="shared" si="0"/>
        <v>400.6099999999998</v>
      </c>
      <c r="B27" s="26">
        <f t="shared" si="1"/>
        <v>0.4139999999999511</v>
      </c>
      <c r="C27" s="27">
        <f aca="true" t="shared" si="18" ref="C27:C36">+C26+$N$8/10</f>
        <v>0.5600000000000003</v>
      </c>
      <c r="D27" s="25">
        <f t="shared" si="3"/>
        <v>401.10999999999933</v>
      </c>
      <c r="E27" s="26">
        <f t="shared" si="4"/>
        <v>0.9139999999999515</v>
      </c>
      <c r="F27" s="27">
        <f aca="true" t="shared" si="19" ref="F27:F36">+F26+$N$13/10</f>
        <v>7.000000000000001</v>
      </c>
      <c r="G27" s="25">
        <f t="shared" si="6"/>
        <v>401.6099999999989</v>
      </c>
      <c r="H27" s="26">
        <f t="shared" si="7"/>
        <v>1.413999999999952</v>
      </c>
      <c r="I27" s="13">
        <f>+I26+$N$18/10</f>
        <v>18.370000000000015</v>
      </c>
      <c r="J27" s="25">
        <f t="shared" si="8"/>
        <v>402.1099999999984</v>
      </c>
      <c r="K27" s="26">
        <f t="shared" si="9"/>
        <v>1.9139999999999524</v>
      </c>
      <c r="L27" s="13">
        <f>+L26+$N$23/10</f>
        <v>34.31500000000001</v>
      </c>
      <c r="M27" s="10">
        <f t="shared" si="10"/>
        <v>402.50000000000045</v>
      </c>
      <c r="N27" s="3">
        <v>4.55</v>
      </c>
      <c r="O27" s="14"/>
      <c r="P27" s="46">
        <f t="shared" si="11"/>
        <v>49.949999999999996</v>
      </c>
      <c r="Q27" s="3"/>
      <c r="R27" s="3"/>
      <c r="S27" s="3"/>
      <c r="T27" s="3"/>
    </row>
    <row r="28" spans="1:20" ht="16.5" customHeight="1">
      <c r="A28" s="16">
        <f t="shared" si="0"/>
        <v>400.6199999999998</v>
      </c>
      <c r="B28" s="17">
        <f t="shared" si="1"/>
        <v>0.4239999999999511</v>
      </c>
      <c r="C28" s="18">
        <f t="shared" si="18"/>
        <v>0.6200000000000003</v>
      </c>
      <c r="D28" s="16">
        <f t="shared" si="3"/>
        <v>401.1199999999993</v>
      </c>
      <c r="E28" s="17">
        <f t="shared" si="4"/>
        <v>0.9239999999999515</v>
      </c>
      <c r="F28" s="18">
        <f t="shared" si="19"/>
        <v>7.200000000000001</v>
      </c>
      <c r="G28" s="16">
        <f t="shared" si="6"/>
        <v>401.61999999999887</v>
      </c>
      <c r="H28" s="17">
        <f t="shared" si="7"/>
        <v>1.423999999999952</v>
      </c>
      <c r="I28" s="18">
        <f aca="true" t="shared" si="20" ref="I28:I36">+I27+$N$18/10</f>
        <v>18.640000000000015</v>
      </c>
      <c r="J28" s="16">
        <f t="shared" si="8"/>
        <v>402.1199999999984</v>
      </c>
      <c r="K28" s="17">
        <f t="shared" si="9"/>
        <v>1.9239999999999524</v>
      </c>
      <c r="L28" s="18">
        <f aca="true" t="shared" si="21" ref="L28:L36">+L27+$N$23/10</f>
        <v>34.680000000000014</v>
      </c>
      <c r="M28" s="10">
        <f t="shared" si="10"/>
        <v>402.6000000000005</v>
      </c>
      <c r="N28" s="3">
        <v>5</v>
      </c>
      <c r="O28" s="14"/>
      <c r="P28" s="46">
        <f t="shared" si="11"/>
        <v>54.49999999999999</v>
      </c>
      <c r="Q28" s="3"/>
      <c r="R28" s="3"/>
      <c r="S28" s="3"/>
      <c r="T28" s="3"/>
    </row>
    <row r="29" spans="1:20" ht="16.5" customHeight="1">
      <c r="A29" s="16">
        <f t="shared" si="0"/>
        <v>400.62999999999977</v>
      </c>
      <c r="B29" s="17">
        <f t="shared" si="1"/>
        <v>0.4339999999999511</v>
      </c>
      <c r="C29" s="18">
        <f t="shared" si="18"/>
        <v>0.6800000000000004</v>
      </c>
      <c r="D29" s="16">
        <f t="shared" si="3"/>
        <v>401.1299999999993</v>
      </c>
      <c r="E29" s="17">
        <f t="shared" si="4"/>
        <v>0.9339999999999515</v>
      </c>
      <c r="F29" s="18">
        <f t="shared" si="19"/>
        <v>7.400000000000001</v>
      </c>
      <c r="G29" s="16">
        <f t="shared" si="6"/>
        <v>401.62999999999886</v>
      </c>
      <c r="H29" s="17">
        <f t="shared" si="7"/>
        <v>1.433999999999952</v>
      </c>
      <c r="I29" s="18">
        <f t="shared" si="20"/>
        <v>18.910000000000014</v>
      </c>
      <c r="J29" s="16">
        <f t="shared" si="8"/>
        <v>402.1299999999984</v>
      </c>
      <c r="K29" s="17">
        <f t="shared" si="9"/>
        <v>1.9339999999999524</v>
      </c>
      <c r="L29" s="18">
        <f t="shared" si="21"/>
        <v>35.045000000000016</v>
      </c>
      <c r="M29" s="10">
        <f t="shared" si="10"/>
        <v>402.7000000000005</v>
      </c>
      <c r="N29" s="3">
        <v>5</v>
      </c>
      <c r="O29" s="14"/>
      <c r="P29" s="46">
        <f t="shared" si="11"/>
        <v>59.49999999999999</v>
      </c>
      <c r="Q29" s="3"/>
      <c r="R29" s="3"/>
      <c r="S29" s="3"/>
      <c r="T29" s="3"/>
    </row>
    <row r="30" spans="1:20" ht="16.5" customHeight="1">
      <c r="A30" s="16">
        <f t="shared" si="0"/>
        <v>400.63999999999976</v>
      </c>
      <c r="B30" s="17">
        <f t="shared" si="1"/>
        <v>0.4439999999999511</v>
      </c>
      <c r="C30" s="18">
        <f t="shared" si="18"/>
        <v>0.7400000000000004</v>
      </c>
      <c r="D30" s="16">
        <f t="shared" si="3"/>
        <v>401.1399999999993</v>
      </c>
      <c r="E30" s="17">
        <f t="shared" si="4"/>
        <v>0.9439999999999515</v>
      </c>
      <c r="F30" s="18">
        <f t="shared" si="19"/>
        <v>7.600000000000001</v>
      </c>
      <c r="G30" s="16">
        <f t="shared" si="6"/>
        <v>401.63999999999885</v>
      </c>
      <c r="H30" s="17">
        <f t="shared" si="7"/>
        <v>1.443999999999952</v>
      </c>
      <c r="I30" s="18">
        <f t="shared" si="20"/>
        <v>19.180000000000014</v>
      </c>
      <c r="J30" s="16">
        <f t="shared" si="8"/>
        <v>402.1399999999984</v>
      </c>
      <c r="K30" s="17">
        <f t="shared" si="9"/>
        <v>1.9439999999999524</v>
      </c>
      <c r="L30" s="18">
        <f t="shared" si="21"/>
        <v>35.41000000000002</v>
      </c>
      <c r="M30" s="10">
        <f t="shared" si="10"/>
        <v>402.8000000000005</v>
      </c>
      <c r="N30" s="3">
        <v>5.5</v>
      </c>
      <c r="O30" s="14"/>
      <c r="P30" s="46">
        <f t="shared" si="11"/>
        <v>64.5</v>
      </c>
      <c r="Q30" s="3"/>
      <c r="R30" s="3"/>
      <c r="S30" s="3"/>
      <c r="T30" s="3"/>
    </row>
    <row r="31" spans="1:20" ht="16.5" customHeight="1">
      <c r="A31" s="16">
        <f t="shared" si="0"/>
        <v>400.64999999999975</v>
      </c>
      <c r="B31" s="17">
        <f t="shared" si="1"/>
        <v>0.4539999999999511</v>
      </c>
      <c r="C31" s="18">
        <f t="shared" si="18"/>
        <v>0.8000000000000005</v>
      </c>
      <c r="D31" s="16">
        <f t="shared" si="3"/>
        <v>401.1499999999993</v>
      </c>
      <c r="E31" s="17">
        <f t="shared" si="4"/>
        <v>0.9539999999999516</v>
      </c>
      <c r="F31" s="18">
        <f t="shared" si="19"/>
        <v>7.800000000000002</v>
      </c>
      <c r="G31" s="16">
        <f t="shared" si="6"/>
        <v>401.64999999999884</v>
      </c>
      <c r="H31" s="17">
        <f t="shared" si="7"/>
        <v>1.453999999999952</v>
      </c>
      <c r="I31" s="18">
        <f t="shared" si="20"/>
        <v>19.450000000000014</v>
      </c>
      <c r="J31" s="16">
        <f t="shared" si="8"/>
        <v>402.1499999999984</v>
      </c>
      <c r="K31" s="17">
        <f t="shared" si="9"/>
        <v>1.9539999999999524</v>
      </c>
      <c r="L31" s="18">
        <f t="shared" si="21"/>
        <v>35.77500000000002</v>
      </c>
      <c r="M31" s="10">
        <f t="shared" si="10"/>
        <v>402.90000000000055</v>
      </c>
      <c r="N31" s="3">
        <v>5.5</v>
      </c>
      <c r="O31" s="14"/>
      <c r="P31" s="46">
        <f t="shared" si="11"/>
        <v>70</v>
      </c>
      <c r="Q31" s="3"/>
      <c r="R31" s="3"/>
      <c r="S31" s="3"/>
      <c r="T31" s="3"/>
    </row>
    <row r="32" spans="1:20" ht="16.5" customHeight="1">
      <c r="A32" s="16">
        <f t="shared" si="0"/>
        <v>400.65999999999974</v>
      </c>
      <c r="B32" s="17">
        <f t="shared" si="1"/>
        <v>0.4639999999999511</v>
      </c>
      <c r="C32" s="18">
        <f t="shared" si="18"/>
        <v>0.8600000000000005</v>
      </c>
      <c r="D32" s="16">
        <f t="shared" si="3"/>
        <v>401.1599999999993</v>
      </c>
      <c r="E32" s="17">
        <f t="shared" si="4"/>
        <v>0.9639999999999516</v>
      </c>
      <c r="F32" s="18">
        <f t="shared" si="19"/>
        <v>8.000000000000002</v>
      </c>
      <c r="G32" s="16">
        <f t="shared" si="6"/>
        <v>401.65999999999883</v>
      </c>
      <c r="H32" s="17">
        <f t="shared" si="7"/>
        <v>1.463999999999952</v>
      </c>
      <c r="I32" s="18">
        <f t="shared" si="20"/>
        <v>19.720000000000013</v>
      </c>
      <c r="J32" s="16">
        <f t="shared" si="8"/>
        <v>402.1599999999984</v>
      </c>
      <c r="K32" s="17">
        <f t="shared" si="9"/>
        <v>1.9639999999999525</v>
      </c>
      <c r="L32" s="18">
        <f t="shared" si="21"/>
        <v>36.14000000000002</v>
      </c>
      <c r="M32" s="10">
        <f t="shared" si="10"/>
        <v>403.00000000000057</v>
      </c>
      <c r="N32" s="3">
        <v>5.75</v>
      </c>
      <c r="O32" s="14"/>
      <c r="P32" s="46">
        <f t="shared" si="11"/>
        <v>75.5</v>
      </c>
      <c r="Q32" s="3"/>
      <c r="R32" s="3"/>
      <c r="S32" s="3"/>
      <c r="T32" s="3"/>
    </row>
    <row r="33" spans="1:20" ht="16.5" customHeight="1">
      <c r="A33" s="16">
        <f t="shared" si="0"/>
        <v>400.66999999999973</v>
      </c>
      <c r="B33" s="17">
        <f t="shared" si="1"/>
        <v>0.4739999999999511</v>
      </c>
      <c r="C33" s="18">
        <f t="shared" si="18"/>
        <v>0.9200000000000006</v>
      </c>
      <c r="D33" s="16">
        <f t="shared" si="3"/>
        <v>401.1699999999993</v>
      </c>
      <c r="E33" s="17">
        <f t="shared" si="4"/>
        <v>0.9739999999999516</v>
      </c>
      <c r="F33" s="18">
        <f t="shared" si="19"/>
        <v>8.200000000000001</v>
      </c>
      <c r="G33" s="16">
        <f t="shared" si="6"/>
        <v>401.6699999999988</v>
      </c>
      <c r="H33" s="17">
        <f t="shared" si="7"/>
        <v>1.473999999999952</v>
      </c>
      <c r="I33" s="18">
        <f t="shared" si="20"/>
        <v>19.990000000000013</v>
      </c>
      <c r="J33" s="16">
        <f t="shared" si="8"/>
        <v>402.16999999999837</v>
      </c>
      <c r="K33" s="17">
        <f t="shared" si="9"/>
        <v>1.9739999999999525</v>
      </c>
      <c r="L33" s="18">
        <f t="shared" si="21"/>
        <v>36.505000000000024</v>
      </c>
      <c r="M33" s="10">
        <f t="shared" si="10"/>
        <v>403.1000000000006</v>
      </c>
      <c r="N33" s="3">
        <v>5.75</v>
      </c>
      <c r="O33" s="14"/>
      <c r="P33" s="46">
        <f t="shared" si="11"/>
        <v>81.25</v>
      </c>
      <c r="Q33" s="3"/>
      <c r="R33" s="3"/>
      <c r="S33" s="3"/>
      <c r="T33" s="3"/>
    </row>
    <row r="34" spans="1:20" ht="16.5" customHeight="1">
      <c r="A34" s="16">
        <f t="shared" si="0"/>
        <v>400.6799999999997</v>
      </c>
      <c r="B34" s="17">
        <f t="shared" si="1"/>
        <v>0.48399999999995114</v>
      </c>
      <c r="C34" s="18">
        <f t="shared" si="18"/>
        <v>0.9800000000000006</v>
      </c>
      <c r="D34" s="16">
        <f t="shared" si="3"/>
        <v>401.17999999999927</v>
      </c>
      <c r="E34" s="17">
        <f t="shared" si="4"/>
        <v>0.9839999999999516</v>
      </c>
      <c r="F34" s="18">
        <f t="shared" si="19"/>
        <v>8.4</v>
      </c>
      <c r="G34" s="16">
        <f t="shared" si="6"/>
        <v>401.6799999999988</v>
      </c>
      <c r="H34" s="17">
        <f t="shared" si="7"/>
        <v>1.483999999999952</v>
      </c>
      <c r="I34" s="18">
        <f t="shared" si="20"/>
        <v>20.260000000000012</v>
      </c>
      <c r="J34" s="16">
        <f t="shared" si="8"/>
        <v>402.17999999999836</v>
      </c>
      <c r="K34" s="17">
        <f t="shared" si="9"/>
        <v>1.9839999999999525</v>
      </c>
      <c r="L34" s="18">
        <f t="shared" si="21"/>
        <v>36.870000000000026</v>
      </c>
      <c r="M34" s="10">
        <f t="shared" si="10"/>
        <v>403.2000000000006</v>
      </c>
      <c r="N34" s="3">
        <v>6.25</v>
      </c>
      <c r="O34" s="14"/>
      <c r="P34" s="46">
        <f t="shared" si="11"/>
        <v>87</v>
      </c>
      <c r="Q34" s="3"/>
      <c r="R34" s="3"/>
      <c r="S34" s="3"/>
      <c r="T34" s="3"/>
    </row>
    <row r="35" spans="1:20" ht="16.5" customHeight="1">
      <c r="A35" s="19">
        <f t="shared" si="0"/>
        <v>400.6899999999997</v>
      </c>
      <c r="B35" s="20">
        <f t="shared" si="1"/>
        <v>0.49399999999995114</v>
      </c>
      <c r="C35" s="21">
        <f t="shared" si="18"/>
        <v>1.0400000000000007</v>
      </c>
      <c r="D35" s="19">
        <f t="shared" si="3"/>
        <v>401.18999999999926</v>
      </c>
      <c r="E35" s="20">
        <f t="shared" si="4"/>
        <v>0.9939999999999516</v>
      </c>
      <c r="F35" s="21">
        <f t="shared" si="19"/>
        <v>8.6</v>
      </c>
      <c r="G35" s="19">
        <f t="shared" si="6"/>
        <v>401.6899999999988</v>
      </c>
      <c r="H35" s="20">
        <f t="shared" si="7"/>
        <v>1.493999999999952</v>
      </c>
      <c r="I35" s="18">
        <f t="shared" si="20"/>
        <v>20.530000000000012</v>
      </c>
      <c r="J35" s="19">
        <f t="shared" si="8"/>
        <v>402.18999999999835</v>
      </c>
      <c r="K35" s="20">
        <f t="shared" si="9"/>
        <v>1.9939999999999525</v>
      </c>
      <c r="L35" s="18">
        <f t="shared" si="21"/>
        <v>37.23500000000003</v>
      </c>
      <c r="M35" s="10">
        <f t="shared" si="10"/>
        <v>403.30000000000064</v>
      </c>
      <c r="N35" s="3">
        <v>6.25</v>
      </c>
      <c r="O35" s="14"/>
      <c r="P35" s="46">
        <f t="shared" si="11"/>
        <v>93.25</v>
      </c>
      <c r="Q35" s="3"/>
      <c r="R35" s="3"/>
      <c r="S35" s="3"/>
      <c r="T35" s="3"/>
    </row>
    <row r="36" spans="1:20" ht="16.5" customHeight="1">
      <c r="A36" s="22">
        <f t="shared" si="0"/>
        <v>400.6999999999997</v>
      </c>
      <c r="B36" s="23">
        <f t="shared" si="1"/>
        <v>0.5039999999999512</v>
      </c>
      <c r="C36" s="24">
        <f t="shared" si="18"/>
        <v>1.1000000000000008</v>
      </c>
      <c r="D36" s="29">
        <f t="shared" si="3"/>
        <v>401.19999999999925</v>
      </c>
      <c r="E36" s="30">
        <f t="shared" si="4"/>
        <v>1.0039999999999516</v>
      </c>
      <c r="F36" s="28">
        <f t="shared" si="19"/>
        <v>8.799999999999999</v>
      </c>
      <c r="G36" s="22">
        <f t="shared" si="6"/>
        <v>401.6999999999988</v>
      </c>
      <c r="H36" s="23">
        <f t="shared" si="7"/>
        <v>1.503999999999952</v>
      </c>
      <c r="I36" s="24">
        <f t="shared" si="20"/>
        <v>20.80000000000001</v>
      </c>
      <c r="J36" s="29">
        <f t="shared" si="8"/>
        <v>402.19999999999834</v>
      </c>
      <c r="K36" s="30">
        <f t="shared" si="9"/>
        <v>2.0039999999999525</v>
      </c>
      <c r="L36" s="24">
        <f t="shared" si="21"/>
        <v>37.60000000000003</v>
      </c>
      <c r="M36" s="10">
        <f t="shared" si="10"/>
        <v>403.40000000000066</v>
      </c>
      <c r="N36" s="3">
        <v>6.5</v>
      </c>
      <c r="O36" s="14"/>
      <c r="P36" s="46">
        <f t="shared" si="11"/>
        <v>99.5</v>
      </c>
      <c r="Q36" s="3"/>
      <c r="R36" s="3"/>
      <c r="S36" s="3"/>
      <c r="T36" s="3"/>
    </row>
    <row r="37" spans="1:20" ht="16.5" customHeight="1">
      <c r="A37" s="25">
        <f t="shared" si="0"/>
        <v>400.7099999999997</v>
      </c>
      <c r="B37" s="26">
        <f t="shared" si="1"/>
        <v>0.5139999999999512</v>
      </c>
      <c r="C37" s="27">
        <f aca="true" t="shared" si="22" ref="C37:C46">+C36+$N$9/10</f>
        <v>1.1900000000000008</v>
      </c>
      <c r="D37" s="25">
        <f t="shared" si="3"/>
        <v>401.20999999999924</v>
      </c>
      <c r="E37" s="26">
        <f t="shared" si="4"/>
        <v>1.0139999999999516</v>
      </c>
      <c r="F37" s="27">
        <f aca="true" t="shared" si="23" ref="F37:F46">+F36+$N$14/10</f>
        <v>9.01</v>
      </c>
      <c r="G37" s="25">
        <f t="shared" si="6"/>
        <v>401.7099999999988</v>
      </c>
      <c r="H37" s="26">
        <f t="shared" si="7"/>
        <v>1.513999999999952</v>
      </c>
      <c r="I37" s="13">
        <f>+I36+$N$19/10</f>
        <v>21.11000000000001</v>
      </c>
      <c r="J37" s="25">
        <f t="shared" si="8"/>
        <v>402.20999999999833</v>
      </c>
      <c r="K37" s="26">
        <f t="shared" si="9"/>
        <v>2.0139999999999523</v>
      </c>
      <c r="L37" s="13">
        <f>+L36+$N$24/10</f>
        <v>37.99000000000003</v>
      </c>
      <c r="M37" s="10">
        <f t="shared" si="10"/>
        <v>403.5000000000007</v>
      </c>
      <c r="N37" s="3">
        <v>6.5</v>
      </c>
      <c r="O37" s="14"/>
      <c r="P37" s="46">
        <f t="shared" si="11"/>
        <v>106</v>
      </c>
      <c r="Q37" s="3"/>
      <c r="R37" s="3"/>
      <c r="S37" s="3"/>
      <c r="T37" s="3"/>
    </row>
    <row r="38" spans="1:20" ht="16.5" customHeight="1">
      <c r="A38" s="16">
        <f t="shared" si="0"/>
        <v>400.7199999999997</v>
      </c>
      <c r="B38" s="17">
        <f t="shared" si="1"/>
        <v>0.5239999999999512</v>
      </c>
      <c r="C38" s="18">
        <f t="shared" si="22"/>
        <v>1.280000000000001</v>
      </c>
      <c r="D38" s="16">
        <f t="shared" si="3"/>
        <v>401.21999999999923</v>
      </c>
      <c r="E38" s="17">
        <f t="shared" si="4"/>
        <v>1.0239999999999516</v>
      </c>
      <c r="F38" s="18">
        <f t="shared" si="23"/>
        <v>9.22</v>
      </c>
      <c r="G38" s="16">
        <f t="shared" si="6"/>
        <v>401.7199999999988</v>
      </c>
      <c r="H38" s="17">
        <f t="shared" si="7"/>
        <v>1.523999999999952</v>
      </c>
      <c r="I38" s="18">
        <f aca="true" t="shared" si="24" ref="I38:I46">+I37+$N$19/10</f>
        <v>21.42000000000001</v>
      </c>
      <c r="J38" s="16">
        <f t="shared" si="8"/>
        <v>402.2199999999983</v>
      </c>
      <c r="K38" s="17">
        <f t="shared" si="9"/>
        <v>2.023999999999952</v>
      </c>
      <c r="L38" s="18">
        <f aca="true" t="shared" si="25" ref="L38:L46">+L37+$N$24/10</f>
        <v>38.38000000000003</v>
      </c>
      <c r="M38" s="10">
        <f t="shared" si="10"/>
        <v>403.6000000000007</v>
      </c>
      <c r="N38" s="3">
        <v>7</v>
      </c>
      <c r="O38" s="14"/>
      <c r="P38" s="46">
        <f t="shared" si="11"/>
        <v>112.5</v>
      </c>
      <c r="Q38" s="3"/>
      <c r="R38" s="3"/>
      <c r="S38" s="3"/>
      <c r="T38" s="3"/>
    </row>
    <row r="39" spans="1:20" ht="16.5" customHeight="1">
      <c r="A39" s="16">
        <f aca="true" t="shared" si="26" ref="A39:A55">+A38+0.01</f>
        <v>400.7299999999997</v>
      </c>
      <c r="B39" s="17">
        <f aca="true" t="shared" si="27" ref="B39:B55">B38+0.01</f>
        <v>0.5339999999999512</v>
      </c>
      <c r="C39" s="18">
        <f t="shared" si="22"/>
        <v>1.370000000000001</v>
      </c>
      <c r="D39" s="16">
        <f aca="true" t="shared" si="28" ref="D39:D55">+D38+0.01</f>
        <v>401.2299999999992</v>
      </c>
      <c r="E39" s="17">
        <f aca="true" t="shared" si="29" ref="E39:E55">E38+0.01</f>
        <v>1.0339999999999516</v>
      </c>
      <c r="F39" s="18">
        <f t="shared" si="23"/>
        <v>9.430000000000001</v>
      </c>
      <c r="G39" s="16">
        <f aca="true" t="shared" si="30" ref="G39:G55">+G38+0.01</f>
        <v>401.72999999999877</v>
      </c>
      <c r="H39" s="17">
        <f aca="true" t="shared" si="31" ref="H39:H55">H38+0.01</f>
        <v>1.533999999999952</v>
      </c>
      <c r="I39" s="18">
        <f t="shared" si="24"/>
        <v>21.730000000000008</v>
      </c>
      <c r="J39" s="16">
        <f aca="true" t="shared" si="32" ref="J39:J55">+J38+0.01</f>
        <v>402.2299999999983</v>
      </c>
      <c r="K39" s="17">
        <f aca="true" t="shared" si="33" ref="K39:K55">K38+0.01</f>
        <v>2.033999999999952</v>
      </c>
      <c r="L39" s="18">
        <f t="shared" si="25"/>
        <v>38.77000000000003</v>
      </c>
      <c r="M39" s="10">
        <f t="shared" si="10"/>
        <v>403.7000000000007</v>
      </c>
      <c r="N39" s="3">
        <v>7</v>
      </c>
      <c r="O39" s="14"/>
      <c r="P39" s="46">
        <f t="shared" si="11"/>
        <v>119.5</v>
      </c>
      <c r="Q39" s="3"/>
      <c r="R39" s="3"/>
      <c r="S39" s="3"/>
      <c r="T39" s="3"/>
    </row>
    <row r="40" spans="1:20" ht="16.5" customHeight="1">
      <c r="A40" s="16">
        <f t="shared" si="26"/>
        <v>400.73999999999967</v>
      </c>
      <c r="B40" s="17">
        <f t="shared" si="27"/>
        <v>0.5439999999999512</v>
      </c>
      <c r="C40" s="18">
        <f t="shared" si="22"/>
        <v>1.460000000000001</v>
      </c>
      <c r="D40" s="16">
        <f t="shared" si="28"/>
        <v>401.2399999999992</v>
      </c>
      <c r="E40" s="17">
        <f t="shared" si="29"/>
        <v>1.0439999999999516</v>
      </c>
      <c r="F40" s="18">
        <f t="shared" si="23"/>
        <v>9.640000000000002</v>
      </c>
      <c r="G40" s="16">
        <f t="shared" si="30"/>
        <v>401.73999999999876</v>
      </c>
      <c r="H40" s="17">
        <f t="shared" si="31"/>
        <v>1.543999999999952</v>
      </c>
      <c r="I40" s="18">
        <f t="shared" si="24"/>
        <v>22.040000000000006</v>
      </c>
      <c r="J40" s="16">
        <f t="shared" si="32"/>
        <v>402.2399999999983</v>
      </c>
      <c r="K40" s="17">
        <f t="shared" si="33"/>
        <v>2.0439999999999516</v>
      </c>
      <c r="L40" s="18">
        <f t="shared" si="25"/>
        <v>39.16000000000003</v>
      </c>
      <c r="M40" s="10">
        <f t="shared" si="10"/>
        <v>403.80000000000075</v>
      </c>
      <c r="N40" s="3">
        <v>7</v>
      </c>
      <c r="O40" s="3"/>
      <c r="P40" s="46">
        <f t="shared" si="11"/>
        <v>126.5</v>
      </c>
      <c r="Q40" s="3"/>
      <c r="R40" s="3"/>
      <c r="S40" s="3"/>
      <c r="T40" s="3"/>
    </row>
    <row r="41" spans="1:20" ht="16.5" customHeight="1">
      <c r="A41" s="16">
        <f t="shared" si="26"/>
        <v>400.74999999999966</v>
      </c>
      <c r="B41" s="17">
        <f t="shared" si="27"/>
        <v>0.5539999999999512</v>
      </c>
      <c r="C41" s="18">
        <f t="shared" si="22"/>
        <v>1.5500000000000012</v>
      </c>
      <c r="D41" s="16">
        <f t="shared" si="28"/>
        <v>401.2499999999992</v>
      </c>
      <c r="E41" s="17">
        <f t="shared" si="29"/>
        <v>1.0539999999999516</v>
      </c>
      <c r="F41" s="18">
        <f t="shared" si="23"/>
        <v>9.850000000000003</v>
      </c>
      <c r="G41" s="16">
        <f t="shared" si="30"/>
        <v>401.74999999999875</v>
      </c>
      <c r="H41" s="17">
        <f t="shared" si="31"/>
        <v>1.553999999999952</v>
      </c>
      <c r="I41" s="18">
        <f t="shared" si="24"/>
        <v>22.350000000000005</v>
      </c>
      <c r="J41" s="16">
        <f t="shared" si="32"/>
        <v>402.2499999999983</v>
      </c>
      <c r="K41" s="17">
        <f t="shared" si="33"/>
        <v>2.0539999999999514</v>
      </c>
      <c r="L41" s="18">
        <f t="shared" si="25"/>
        <v>39.55000000000003</v>
      </c>
      <c r="M41" s="10">
        <f t="shared" si="10"/>
        <v>403.9000000000008</v>
      </c>
      <c r="N41" s="3">
        <v>7.5</v>
      </c>
      <c r="O41" s="3"/>
      <c r="P41" s="46">
        <f t="shared" si="11"/>
        <v>133.5</v>
      </c>
      <c r="Q41" s="3"/>
      <c r="R41" s="3"/>
      <c r="S41" s="3"/>
      <c r="T41" s="3"/>
    </row>
    <row r="42" spans="1:20" ht="16.5" customHeight="1">
      <c r="A42" s="16">
        <f t="shared" si="26"/>
        <v>400.75999999999965</v>
      </c>
      <c r="B42" s="17">
        <f t="shared" si="27"/>
        <v>0.5639999999999512</v>
      </c>
      <c r="C42" s="18">
        <f t="shared" si="22"/>
        <v>1.6400000000000012</v>
      </c>
      <c r="D42" s="16">
        <f t="shared" si="28"/>
        <v>401.2599999999992</v>
      </c>
      <c r="E42" s="17">
        <f t="shared" si="29"/>
        <v>1.0639999999999517</v>
      </c>
      <c r="F42" s="18">
        <f t="shared" si="23"/>
        <v>10.060000000000004</v>
      </c>
      <c r="G42" s="16">
        <f t="shared" si="30"/>
        <v>401.75999999999874</v>
      </c>
      <c r="H42" s="17">
        <f t="shared" si="31"/>
        <v>1.563999999999952</v>
      </c>
      <c r="I42" s="18">
        <f t="shared" si="24"/>
        <v>22.660000000000004</v>
      </c>
      <c r="J42" s="16">
        <f t="shared" si="32"/>
        <v>402.2599999999983</v>
      </c>
      <c r="K42" s="17">
        <f t="shared" si="33"/>
        <v>2.063999999999951</v>
      </c>
      <c r="L42" s="18">
        <f t="shared" si="25"/>
        <v>39.94000000000003</v>
      </c>
      <c r="M42" s="10">
        <f t="shared" si="10"/>
        <v>404.0000000000008</v>
      </c>
      <c r="N42" s="3"/>
      <c r="O42" s="3"/>
      <c r="P42" s="46">
        <f t="shared" si="11"/>
        <v>141</v>
      </c>
      <c r="Q42" s="3"/>
      <c r="R42" s="3"/>
      <c r="S42" s="3"/>
      <c r="T42" s="3"/>
    </row>
    <row r="43" spans="1:20" ht="16.5" customHeight="1">
      <c r="A43" s="16">
        <f t="shared" si="26"/>
        <v>400.76999999999964</v>
      </c>
      <c r="B43" s="17">
        <f t="shared" si="27"/>
        <v>0.5739999999999512</v>
      </c>
      <c r="C43" s="18">
        <f t="shared" si="22"/>
        <v>1.7300000000000013</v>
      </c>
      <c r="D43" s="16">
        <f t="shared" si="28"/>
        <v>401.2699999999992</v>
      </c>
      <c r="E43" s="17">
        <f t="shared" si="29"/>
        <v>1.0739999999999517</v>
      </c>
      <c r="F43" s="18">
        <f t="shared" si="23"/>
        <v>10.270000000000005</v>
      </c>
      <c r="G43" s="16">
        <f t="shared" si="30"/>
        <v>401.76999999999873</v>
      </c>
      <c r="H43" s="17">
        <f t="shared" si="31"/>
        <v>1.573999999999952</v>
      </c>
      <c r="I43" s="18">
        <f t="shared" si="24"/>
        <v>22.970000000000002</v>
      </c>
      <c r="J43" s="16">
        <f t="shared" si="32"/>
        <v>402.2699999999983</v>
      </c>
      <c r="K43" s="17">
        <f t="shared" si="33"/>
        <v>2.073999999999951</v>
      </c>
      <c r="L43" s="18">
        <f t="shared" si="25"/>
        <v>40.330000000000034</v>
      </c>
      <c r="M43" s="10"/>
      <c r="N43" s="3"/>
      <c r="O43" s="3"/>
      <c r="P43" s="46"/>
      <c r="Q43" s="3"/>
      <c r="R43" s="3"/>
      <c r="S43" s="3"/>
      <c r="T43" s="3"/>
    </row>
    <row r="44" spans="1:20" ht="16.5" customHeight="1">
      <c r="A44" s="16">
        <f t="shared" si="26"/>
        <v>400.77999999999963</v>
      </c>
      <c r="B44" s="17">
        <f t="shared" si="27"/>
        <v>0.5839999999999512</v>
      </c>
      <c r="C44" s="18">
        <f t="shared" si="22"/>
        <v>1.8200000000000014</v>
      </c>
      <c r="D44" s="16">
        <f t="shared" si="28"/>
        <v>401.2799999999992</v>
      </c>
      <c r="E44" s="17">
        <f t="shared" si="29"/>
        <v>1.0839999999999517</v>
      </c>
      <c r="F44" s="18">
        <f t="shared" si="23"/>
        <v>10.480000000000006</v>
      </c>
      <c r="G44" s="16">
        <f t="shared" si="30"/>
        <v>401.7799999999987</v>
      </c>
      <c r="H44" s="17">
        <f t="shared" si="31"/>
        <v>1.5839999999999521</v>
      </c>
      <c r="I44" s="18">
        <f t="shared" si="24"/>
        <v>23.28</v>
      </c>
      <c r="J44" s="16">
        <f t="shared" si="32"/>
        <v>402.27999999999827</v>
      </c>
      <c r="K44" s="17">
        <f t="shared" si="33"/>
        <v>2.083999999999951</v>
      </c>
      <c r="L44" s="18">
        <f t="shared" si="25"/>
        <v>40.720000000000034</v>
      </c>
      <c r="M44" s="10"/>
      <c r="N44" s="3"/>
      <c r="O44" s="3"/>
      <c r="P44" s="46"/>
      <c r="Q44" s="3"/>
      <c r="R44" s="3"/>
      <c r="S44" s="3"/>
      <c r="T44" s="3"/>
    </row>
    <row r="45" spans="1:20" ht="16.5" customHeight="1">
      <c r="A45" s="19">
        <f t="shared" si="26"/>
        <v>400.7899999999996</v>
      </c>
      <c r="B45" s="20">
        <f t="shared" si="27"/>
        <v>0.5939999999999512</v>
      </c>
      <c r="C45" s="21">
        <f t="shared" si="22"/>
        <v>1.9100000000000015</v>
      </c>
      <c r="D45" s="19">
        <f t="shared" si="28"/>
        <v>401.28999999999917</v>
      </c>
      <c r="E45" s="20">
        <f t="shared" si="29"/>
        <v>1.0939999999999517</v>
      </c>
      <c r="F45" s="21">
        <f t="shared" si="23"/>
        <v>10.690000000000007</v>
      </c>
      <c r="G45" s="19">
        <f t="shared" si="30"/>
        <v>401.7899999999987</v>
      </c>
      <c r="H45" s="20">
        <f t="shared" si="31"/>
        <v>1.5939999999999521</v>
      </c>
      <c r="I45" s="18">
        <f t="shared" si="24"/>
        <v>23.59</v>
      </c>
      <c r="J45" s="19">
        <f t="shared" si="32"/>
        <v>402.28999999999826</v>
      </c>
      <c r="K45" s="20">
        <f t="shared" si="33"/>
        <v>2.0939999999999506</v>
      </c>
      <c r="L45" s="18">
        <f t="shared" si="25"/>
        <v>41.110000000000035</v>
      </c>
      <c r="M45" s="10"/>
      <c r="N45" s="3"/>
      <c r="O45" s="3"/>
      <c r="P45" s="46"/>
      <c r="Q45" s="3"/>
      <c r="R45" s="3"/>
      <c r="S45" s="3"/>
      <c r="T45" s="3"/>
    </row>
    <row r="46" spans="1:20" ht="16.5" customHeight="1">
      <c r="A46" s="22">
        <f t="shared" si="26"/>
        <v>400.7999999999996</v>
      </c>
      <c r="B46" s="23">
        <f t="shared" si="27"/>
        <v>0.6039999999999512</v>
      </c>
      <c r="C46" s="24">
        <f t="shared" si="22"/>
        <v>2.0000000000000013</v>
      </c>
      <c r="D46" s="22">
        <f t="shared" si="28"/>
        <v>401.29999999999916</v>
      </c>
      <c r="E46" s="23">
        <f t="shared" si="29"/>
        <v>1.1039999999999517</v>
      </c>
      <c r="F46" s="24">
        <f t="shared" si="23"/>
        <v>10.900000000000007</v>
      </c>
      <c r="G46" s="22">
        <f t="shared" si="30"/>
        <v>401.7999999999987</v>
      </c>
      <c r="H46" s="23">
        <f t="shared" si="31"/>
        <v>1.6039999999999521</v>
      </c>
      <c r="I46" s="24">
        <f t="shared" si="24"/>
        <v>23.9</v>
      </c>
      <c r="J46" s="22">
        <f t="shared" si="32"/>
        <v>402.29999999999825</v>
      </c>
      <c r="K46" s="23">
        <f t="shared" si="33"/>
        <v>2.1039999999999504</v>
      </c>
      <c r="L46" s="24">
        <f t="shared" si="25"/>
        <v>41.500000000000036</v>
      </c>
      <c r="M46" s="10"/>
      <c r="N46" s="3"/>
      <c r="O46" s="3"/>
      <c r="P46" s="31"/>
      <c r="Q46" s="3"/>
      <c r="R46" s="3"/>
      <c r="S46" s="3"/>
      <c r="T46" s="3"/>
    </row>
    <row r="47" spans="1:20" ht="16.5" customHeight="1">
      <c r="A47" s="25">
        <f t="shared" si="26"/>
        <v>400.8099999999996</v>
      </c>
      <c r="B47" s="26">
        <f t="shared" si="27"/>
        <v>0.6139999999999513</v>
      </c>
      <c r="C47" s="27">
        <f aca="true" t="shared" si="34" ref="C47:C55">+C46+$N$10/10</f>
        <v>2.1400000000000015</v>
      </c>
      <c r="D47" s="25">
        <f t="shared" si="28"/>
        <v>401.30999999999915</v>
      </c>
      <c r="E47" s="26">
        <f t="shared" si="29"/>
        <v>1.1139999999999517</v>
      </c>
      <c r="F47" s="27">
        <f aca="true" t="shared" si="35" ref="F47:F55">+F46+$N$15/10</f>
        <v>11.130000000000008</v>
      </c>
      <c r="G47" s="25">
        <f t="shared" si="30"/>
        <v>401.8099999999987</v>
      </c>
      <c r="H47" s="26">
        <f t="shared" si="31"/>
        <v>1.6139999999999521</v>
      </c>
      <c r="I47" s="13">
        <f>+I46+$N$20/10</f>
        <v>24.22</v>
      </c>
      <c r="J47" s="25">
        <f t="shared" si="32"/>
        <v>402.30999999999824</v>
      </c>
      <c r="K47" s="26">
        <f t="shared" si="33"/>
        <v>2.11399999999995</v>
      </c>
      <c r="L47" s="13">
        <f>+L46+$N$25/10</f>
        <v>41.890000000000036</v>
      </c>
      <c r="M47" s="10"/>
      <c r="N47" s="3"/>
      <c r="O47" s="3"/>
      <c r="P47" s="31"/>
      <c r="Q47" s="3"/>
      <c r="R47" s="3"/>
      <c r="S47" s="3"/>
      <c r="T47" s="3"/>
    </row>
    <row r="48" spans="1:20" ht="16.5" customHeight="1">
      <c r="A48" s="16">
        <f t="shared" si="26"/>
        <v>400.8199999999996</v>
      </c>
      <c r="B48" s="17">
        <f t="shared" si="27"/>
        <v>0.6239999999999513</v>
      </c>
      <c r="C48" s="18">
        <f t="shared" si="34"/>
        <v>2.2800000000000016</v>
      </c>
      <c r="D48" s="16">
        <f t="shared" si="28"/>
        <v>401.31999999999914</v>
      </c>
      <c r="E48" s="17">
        <f t="shared" si="29"/>
        <v>1.1239999999999517</v>
      </c>
      <c r="F48" s="18">
        <f t="shared" si="35"/>
        <v>11.360000000000008</v>
      </c>
      <c r="G48" s="16">
        <f t="shared" si="30"/>
        <v>401.8199999999987</v>
      </c>
      <c r="H48" s="17">
        <f t="shared" si="31"/>
        <v>1.6239999999999521</v>
      </c>
      <c r="I48" s="18">
        <f aca="true" t="shared" si="36" ref="I48:I55">+I47+$N$20/10</f>
        <v>24.54</v>
      </c>
      <c r="J48" s="16">
        <f t="shared" si="32"/>
        <v>402.31999999999823</v>
      </c>
      <c r="K48" s="17">
        <f t="shared" si="33"/>
        <v>2.12399999999995</v>
      </c>
      <c r="L48" s="18">
        <f aca="true" t="shared" si="37" ref="L48:L55">+L47+$N$25/10</f>
        <v>42.28000000000004</v>
      </c>
      <c r="M48" s="10"/>
      <c r="N48" s="3"/>
      <c r="O48" s="31"/>
      <c r="P48" s="31"/>
      <c r="Q48" s="3"/>
      <c r="R48" s="3"/>
      <c r="S48" s="3"/>
      <c r="T48" s="3"/>
    </row>
    <row r="49" spans="1:20" ht="16.5" customHeight="1">
      <c r="A49" s="32">
        <f t="shared" si="26"/>
        <v>400.8299999999996</v>
      </c>
      <c r="B49" s="33">
        <f t="shared" si="27"/>
        <v>0.6339999999999513</v>
      </c>
      <c r="C49" s="34">
        <f t="shared" si="34"/>
        <v>2.4200000000000017</v>
      </c>
      <c r="D49" s="16">
        <f t="shared" si="28"/>
        <v>401.32999999999913</v>
      </c>
      <c r="E49" s="17">
        <f t="shared" si="29"/>
        <v>1.1339999999999517</v>
      </c>
      <c r="F49" s="18">
        <f t="shared" si="35"/>
        <v>11.590000000000009</v>
      </c>
      <c r="G49" s="32">
        <f t="shared" si="30"/>
        <v>401.8299999999987</v>
      </c>
      <c r="H49" s="33">
        <f t="shared" si="31"/>
        <v>1.6339999999999522</v>
      </c>
      <c r="I49" s="18">
        <f t="shared" si="36"/>
        <v>24.86</v>
      </c>
      <c r="J49" s="16">
        <f t="shared" si="32"/>
        <v>402.3299999999982</v>
      </c>
      <c r="K49" s="17">
        <f t="shared" si="33"/>
        <v>2.1339999999999497</v>
      </c>
      <c r="L49" s="18">
        <f t="shared" si="37"/>
        <v>42.67000000000004</v>
      </c>
      <c r="M49" s="10"/>
      <c r="N49" s="3"/>
      <c r="O49" s="31"/>
      <c r="P49" s="31"/>
      <c r="Q49" s="3"/>
      <c r="R49" s="3"/>
      <c r="S49" s="3"/>
      <c r="T49" s="3"/>
    </row>
    <row r="50" spans="1:20" ht="16.5" customHeight="1">
      <c r="A50" s="16">
        <f t="shared" si="26"/>
        <v>400.8399999999996</v>
      </c>
      <c r="B50" s="17">
        <f t="shared" si="27"/>
        <v>0.6439999999999513</v>
      </c>
      <c r="C50" s="18">
        <f t="shared" si="34"/>
        <v>2.560000000000002</v>
      </c>
      <c r="D50" s="16">
        <f t="shared" si="28"/>
        <v>401.3399999999991</v>
      </c>
      <c r="E50" s="17">
        <f t="shared" si="29"/>
        <v>1.1439999999999517</v>
      </c>
      <c r="F50" s="18">
        <f t="shared" si="35"/>
        <v>11.82000000000001</v>
      </c>
      <c r="G50" s="16">
        <f t="shared" si="30"/>
        <v>401.83999999999867</v>
      </c>
      <c r="H50" s="17">
        <f t="shared" si="31"/>
        <v>1.6439999999999522</v>
      </c>
      <c r="I50" s="18">
        <f t="shared" si="36"/>
        <v>25.18</v>
      </c>
      <c r="J50" s="16">
        <f t="shared" si="32"/>
        <v>402.3399999999982</v>
      </c>
      <c r="K50" s="17">
        <f t="shared" si="33"/>
        <v>2.1439999999999495</v>
      </c>
      <c r="L50" s="18">
        <f t="shared" si="37"/>
        <v>43.06000000000004</v>
      </c>
      <c r="M50" s="10"/>
      <c r="N50" s="3"/>
      <c r="O50" s="3"/>
      <c r="P50" s="31"/>
      <c r="Q50" s="3"/>
      <c r="R50" s="3"/>
      <c r="S50" s="3"/>
      <c r="T50" s="3"/>
    </row>
    <row r="51" spans="1:20" ht="16.5" customHeight="1">
      <c r="A51" s="16">
        <f t="shared" si="26"/>
        <v>400.84999999999957</v>
      </c>
      <c r="B51" s="17">
        <f t="shared" si="27"/>
        <v>0.6539999999999513</v>
      </c>
      <c r="C51" s="18">
        <f t="shared" si="34"/>
        <v>2.700000000000002</v>
      </c>
      <c r="D51" s="16">
        <f t="shared" si="28"/>
        <v>401.3499999999991</v>
      </c>
      <c r="E51" s="17">
        <f t="shared" si="29"/>
        <v>1.1539999999999517</v>
      </c>
      <c r="F51" s="18">
        <f t="shared" si="35"/>
        <v>12.05000000000001</v>
      </c>
      <c r="G51" s="16">
        <f t="shared" si="30"/>
        <v>401.84999999999866</v>
      </c>
      <c r="H51" s="17">
        <f t="shared" si="31"/>
        <v>1.6539999999999522</v>
      </c>
      <c r="I51" s="18">
        <f t="shared" si="36"/>
        <v>25.5</v>
      </c>
      <c r="J51" s="16">
        <f t="shared" si="32"/>
        <v>402.3499999999982</v>
      </c>
      <c r="K51" s="17">
        <f t="shared" si="33"/>
        <v>2.1539999999999493</v>
      </c>
      <c r="L51" s="18">
        <f t="shared" si="37"/>
        <v>43.45000000000004</v>
      </c>
      <c r="M51" s="10"/>
      <c r="N51" s="3"/>
      <c r="O51" s="3"/>
      <c r="P51" s="31"/>
      <c r="Q51" s="3"/>
      <c r="R51" s="3"/>
      <c r="S51" s="3"/>
      <c r="T51" s="3"/>
    </row>
    <row r="52" spans="1:20" ht="16.5" customHeight="1">
      <c r="A52" s="16">
        <f t="shared" si="26"/>
        <v>400.85999999999956</v>
      </c>
      <c r="B52" s="17">
        <f t="shared" si="27"/>
        <v>0.6639999999999513</v>
      </c>
      <c r="C52" s="18">
        <f t="shared" si="34"/>
        <v>2.840000000000002</v>
      </c>
      <c r="D52" s="16">
        <f t="shared" si="28"/>
        <v>401.3599999999991</v>
      </c>
      <c r="E52" s="17">
        <f t="shared" si="29"/>
        <v>1.1639999999999517</v>
      </c>
      <c r="F52" s="18">
        <f t="shared" si="35"/>
        <v>12.28000000000001</v>
      </c>
      <c r="G52" s="16">
        <f t="shared" si="30"/>
        <v>401.85999999999865</v>
      </c>
      <c r="H52" s="17">
        <f t="shared" si="31"/>
        <v>1.6639999999999522</v>
      </c>
      <c r="I52" s="18">
        <f t="shared" si="36"/>
        <v>25.82</v>
      </c>
      <c r="J52" s="16">
        <f t="shared" si="32"/>
        <v>402.3599999999982</v>
      </c>
      <c r="K52" s="17">
        <f t="shared" si="33"/>
        <v>2.163999999999949</v>
      </c>
      <c r="L52" s="18">
        <f t="shared" si="37"/>
        <v>43.84000000000004</v>
      </c>
      <c r="M52" s="10"/>
      <c r="N52" s="3"/>
      <c r="O52" s="3"/>
      <c r="P52" s="31"/>
      <c r="Q52" s="3"/>
      <c r="R52" s="3"/>
      <c r="S52" s="3"/>
      <c r="T52" s="3"/>
    </row>
    <row r="53" spans="1:20" ht="16.5" customHeight="1">
      <c r="A53" s="16">
        <f t="shared" si="26"/>
        <v>400.86999999999955</v>
      </c>
      <c r="B53" s="17">
        <f t="shared" si="27"/>
        <v>0.6739999999999513</v>
      </c>
      <c r="C53" s="18">
        <f t="shared" si="34"/>
        <v>2.980000000000002</v>
      </c>
      <c r="D53" s="16">
        <f t="shared" si="28"/>
        <v>401.3699999999991</v>
      </c>
      <c r="E53" s="17">
        <f t="shared" si="29"/>
        <v>1.1739999999999517</v>
      </c>
      <c r="F53" s="18">
        <f t="shared" si="35"/>
        <v>12.51000000000001</v>
      </c>
      <c r="G53" s="16">
        <f t="shared" si="30"/>
        <v>401.86999999999864</v>
      </c>
      <c r="H53" s="17">
        <f t="shared" si="31"/>
        <v>1.6739999999999522</v>
      </c>
      <c r="I53" s="18">
        <f t="shared" si="36"/>
        <v>26.14</v>
      </c>
      <c r="J53" s="16">
        <f t="shared" si="32"/>
        <v>402.3699999999982</v>
      </c>
      <c r="K53" s="17">
        <f t="shared" si="33"/>
        <v>2.173999999999949</v>
      </c>
      <c r="L53" s="18">
        <f t="shared" si="37"/>
        <v>44.23000000000004</v>
      </c>
      <c r="M53" s="10"/>
      <c r="N53" s="3"/>
      <c r="O53" s="3"/>
      <c r="P53" s="31"/>
      <c r="Q53" s="3"/>
      <c r="R53" s="3"/>
      <c r="S53" s="3"/>
      <c r="T53" s="3"/>
    </row>
    <row r="54" spans="1:20" ht="16.5" customHeight="1">
      <c r="A54" s="16">
        <f t="shared" si="26"/>
        <v>400.87999999999954</v>
      </c>
      <c r="B54" s="17">
        <f t="shared" si="27"/>
        <v>0.6839999999999513</v>
      </c>
      <c r="C54" s="18">
        <f t="shared" si="34"/>
        <v>3.1200000000000023</v>
      </c>
      <c r="D54" s="16">
        <f t="shared" si="28"/>
        <v>401.3799999999991</v>
      </c>
      <c r="E54" s="17">
        <f t="shared" si="29"/>
        <v>1.1839999999999518</v>
      </c>
      <c r="F54" s="18">
        <f t="shared" si="35"/>
        <v>12.74000000000001</v>
      </c>
      <c r="G54" s="16">
        <f t="shared" si="30"/>
        <v>401.87999999999863</v>
      </c>
      <c r="H54" s="17">
        <f t="shared" si="31"/>
        <v>1.6839999999999522</v>
      </c>
      <c r="I54" s="18">
        <f t="shared" si="36"/>
        <v>26.46</v>
      </c>
      <c r="J54" s="16">
        <f t="shared" si="32"/>
        <v>402.3799999999982</v>
      </c>
      <c r="K54" s="17">
        <f t="shared" si="33"/>
        <v>2.1839999999999486</v>
      </c>
      <c r="L54" s="18">
        <f t="shared" si="37"/>
        <v>44.62000000000004</v>
      </c>
      <c r="M54" s="10"/>
      <c r="N54" s="3"/>
      <c r="O54" s="3"/>
      <c r="P54" s="31"/>
      <c r="Q54" s="3"/>
      <c r="R54" s="3"/>
      <c r="S54" s="3"/>
      <c r="T54" s="3"/>
    </row>
    <row r="55" spans="1:20" ht="16.5" customHeight="1">
      <c r="A55" s="22">
        <f t="shared" si="26"/>
        <v>400.88999999999953</v>
      </c>
      <c r="B55" s="23">
        <f t="shared" si="27"/>
        <v>0.6939999999999513</v>
      </c>
      <c r="C55" s="24">
        <f t="shared" si="34"/>
        <v>3.2600000000000025</v>
      </c>
      <c r="D55" s="22">
        <f t="shared" si="28"/>
        <v>401.3899999999991</v>
      </c>
      <c r="E55" s="23">
        <f t="shared" si="29"/>
        <v>1.1939999999999518</v>
      </c>
      <c r="F55" s="24">
        <f t="shared" si="35"/>
        <v>12.970000000000011</v>
      </c>
      <c r="G55" s="22">
        <f t="shared" si="30"/>
        <v>401.8899999999986</v>
      </c>
      <c r="H55" s="23">
        <f t="shared" si="31"/>
        <v>1.6939999999999522</v>
      </c>
      <c r="I55" s="24">
        <f t="shared" si="36"/>
        <v>26.78</v>
      </c>
      <c r="J55" s="22">
        <f t="shared" si="32"/>
        <v>402.38999999999817</v>
      </c>
      <c r="K55" s="23">
        <f t="shared" si="33"/>
        <v>2.1939999999999484</v>
      </c>
      <c r="L55" s="24">
        <f t="shared" si="37"/>
        <v>45.01000000000004</v>
      </c>
      <c r="M55" s="10"/>
      <c r="N55" s="3"/>
      <c r="O55" s="3"/>
      <c r="P55" s="31"/>
      <c r="Q55" s="3"/>
      <c r="R55" s="3"/>
      <c r="S55" s="3"/>
      <c r="T55" s="3"/>
    </row>
    <row r="56" spans="1:20" ht="21" customHeight="1">
      <c r="A56" s="63" t="s">
        <v>10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4"/>
      <c r="N56" s="3"/>
      <c r="O56" s="3"/>
      <c r="P56" s="31"/>
      <c r="Q56" s="3"/>
      <c r="R56" s="3"/>
      <c r="S56" s="3"/>
      <c r="T56" s="3"/>
    </row>
    <row r="57" spans="1:20" ht="21" customHeight="1">
      <c r="A57" s="63" t="s">
        <v>8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4"/>
      <c r="N57" s="3"/>
      <c r="O57" s="3"/>
      <c r="P57" s="31"/>
      <c r="Q57" s="3"/>
      <c r="R57" s="3"/>
      <c r="S57" s="3"/>
      <c r="T57" s="3"/>
    </row>
    <row r="58" spans="1:20" ht="21" customHeight="1">
      <c r="A58" s="64" t="s">
        <v>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4"/>
      <c r="N58" s="3"/>
      <c r="O58" s="3"/>
      <c r="P58" s="31"/>
      <c r="Q58" s="3"/>
      <c r="R58" s="3"/>
      <c r="S58" s="3"/>
      <c r="T58" s="3"/>
    </row>
    <row r="59" spans="1:20" ht="21" customHeight="1">
      <c r="A59" s="7" t="s">
        <v>0</v>
      </c>
      <c r="B59" s="7" t="s">
        <v>0</v>
      </c>
      <c r="C59" s="7" t="s">
        <v>1</v>
      </c>
      <c r="D59" s="7" t="s">
        <v>0</v>
      </c>
      <c r="E59" s="7" t="s">
        <v>0</v>
      </c>
      <c r="F59" s="7" t="s">
        <v>1</v>
      </c>
      <c r="G59" s="7" t="s">
        <v>0</v>
      </c>
      <c r="H59" s="7" t="s">
        <v>0</v>
      </c>
      <c r="I59" s="7" t="s">
        <v>1</v>
      </c>
      <c r="J59" s="7" t="s">
        <v>0</v>
      </c>
      <c r="K59" s="7" t="s">
        <v>0</v>
      </c>
      <c r="L59" s="7" t="s">
        <v>1</v>
      </c>
      <c r="M59" s="4"/>
      <c r="N59" s="3"/>
      <c r="O59" s="3"/>
      <c r="P59" s="31"/>
      <c r="Q59" s="3"/>
      <c r="R59" s="3"/>
      <c r="S59" s="3"/>
      <c r="T59" s="3"/>
    </row>
    <row r="60" spans="1:20" ht="21" customHeight="1">
      <c r="A60" s="9" t="s">
        <v>2</v>
      </c>
      <c r="B60" s="9" t="s">
        <v>3</v>
      </c>
      <c r="C60" s="9" t="s">
        <v>4</v>
      </c>
      <c r="D60" s="9" t="s">
        <v>2</v>
      </c>
      <c r="E60" s="9" t="s">
        <v>3</v>
      </c>
      <c r="F60" s="9" t="s">
        <v>4</v>
      </c>
      <c r="G60" s="9" t="s">
        <v>2</v>
      </c>
      <c r="H60" s="9" t="s">
        <v>3</v>
      </c>
      <c r="I60" s="9" t="s">
        <v>4</v>
      </c>
      <c r="J60" s="9" t="s">
        <v>2</v>
      </c>
      <c r="K60" s="9" t="s">
        <v>3</v>
      </c>
      <c r="L60" s="9" t="s">
        <v>4</v>
      </c>
      <c r="M60" s="4"/>
      <c r="N60" s="3"/>
      <c r="O60" s="3"/>
      <c r="P60" s="31"/>
      <c r="Q60" s="3"/>
      <c r="R60" s="3"/>
      <c r="S60" s="3"/>
      <c r="T60" s="3"/>
    </row>
    <row r="61" spans="1:20" ht="16.5" customHeight="1">
      <c r="A61" s="48">
        <f>J55+0.01</f>
        <v>402.39999999999816</v>
      </c>
      <c r="B61" s="49">
        <f>K55+0.01</f>
        <v>2.2039999999999482</v>
      </c>
      <c r="C61" s="50">
        <f>+L55+$N$25/10</f>
        <v>45.40000000000004</v>
      </c>
      <c r="D61" s="48">
        <f>+A110+0.01</f>
        <v>402.8999999999977</v>
      </c>
      <c r="E61" s="49">
        <f>+B110+0.01</f>
        <v>2.7039999999999376</v>
      </c>
      <c r="F61" s="50">
        <f>+C110+$N$30/10</f>
        <v>69.99999999999997</v>
      </c>
      <c r="G61" s="48">
        <f>+D110+0.01</f>
        <v>403.39999999999725</v>
      </c>
      <c r="H61" s="49">
        <f>+E110+0.01</f>
        <v>3.203999999999927</v>
      </c>
      <c r="I61" s="50">
        <f>+F110+$N$35/10</f>
        <v>99.5</v>
      </c>
      <c r="J61" s="48">
        <f>+G110+0.01</f>
        <v>403.8999999999968</v>
      </c>
      <c r="K61" s="49">
        <f>+H110+0.01</f>
        <v>3.7039999999999162</v>
      </c>
      <c r="L61" s="50">
        <f>+I110+$N$40/10</f>
        <v>133.50000000000009</v>
      </c>
      <c r="M61" s="4"/>
      <c r="N61" s="3"/>
      <c r="O61" s="3"/>
      <c r="P61" s="31"/>
      <c r="Q61" s="3"/>
      <c r="R61" s="3"/>
      <c r="S61" s="3"/>
      <c r="T61" s="3"/>
    </row>
    <row r="62" spans="1:20" ht="16.5" customHeight="1">
      <c r="A62" s="51">
        <f aca="true" t="shared" si="38" ref="A62:B77">+A61+0.01</f>
        <v>402.40999999999815</v>
      </c>
      <c r="B62" s="52">
        <f t="shared" si="38"/>
        <v>2.213999999999948</v>
      </c>
      <c r="C62" s="53">
        <f aca="true" t="shared" si="39" ref="C62:C71">+C61+$N$26/10</f>
        <v>45.85500000000004</v>
      </c>
      <c r="D62" s="51">
        <f aca="true" t="shared" si="40" ref="D62:E77">+D61+0.01</f>
        <v>402.9099999999977</v>
      </c>
      <c r="E62" s="52">
        <f t="shared" si="40"/>
        <v>2.7139999999999374</v>
      </c>
      <c r="F62" s="53">
        <f aca="true" t="shared" si="41" ref="F62:F71">+F61+$N$31/10</f>
        <v>70.54999999999997</v>
      </c>
      <c r="G62" s="51">
        <f aca="true" t="shared" si="42" ref="G62:H77">+G61+0.01</f>
        <v>403.40999999999724</v>
      </c>
      <c r="H62" s="52">
        <f t="shared" si="42"/>
        <v>3.2139999999999267</v>
      </c>
      <c r="I62" s="53">
        <f aca="true" t="shared" si="43" ref="I62:I71">+I61+$N$36/10</f>
        <v>100.15</v>
      </c>
      <c r="J62" s="51">
        <f aca="true" t="shared" si="44" ref="J62:K77">+J61+0.01</f>
        <v>403.9099999999968</v>
      </c>
      <c r="K62" s="52">
        <f t="shared" si="44"/>
        <v>3.713999999999916</v>
      </c>
      <c r="L62" s="53">
        <f aca="true" t="shared" si="45" ref="L62:L71">+L61+$N$41/10</f>
        <v>134.25000000000009</v>
      </c>
      <c r="M62" s="4"/>
      <c r="N62" s="3"/>
      <c r="O62" s="3"/>
      <c r="P62" s="31"/>
      <c r="Q62" s="3"/>
      <c r="R62" s="3"/>
      <c r="S62" s="3"/>
      <c r="T62" s="3"/>
    </row>
    <row r="63" spans="1:20" ht="16.5" customHeight="1">
      <c r="A63" s="51">
        <f t="shared" si="38"/>
        <v>402.41999999999814</v>
      </c>
      <c r="B63" s="52">
        <f t="shared" si="38"/>
        <v>2.223999999999948</v>
      </c>
      <c r="C63" s="53">
        <f t="shared" si="39"/>
        <v>46.31000000000004</v>
      </c>
      <c r="D63" s="51">
        <f t="shared" si="40"/>
        <v>402.9199999999977</v>
      </c>
      <c r="E63" s="52">
        <f t="shared" si="40"/>
        <v>2.723999999999937</v>
      </c>
      <c r="F63" s="53">
        <f t="shared" si="41"/>
        <v>71.09999999999997</v>
      </c>
      <c r="G63" s="51">
        <f t="shared" si="42"/>
        <v>403.41999999999723</v>
      </c>
      <c r="H63" s="52">
        <f t="shared" si="42"/>
        <v>3.2239999999999265</v>
      </c>
      <c r="I63" s="53">
        <f t="shared" si="43"/>
        <v>100.80000000000001</v>
      </c>
      <c r="J63" s="51">
        <f t="shared" si="44"/>
        <v>403.9199999999968</v>
      </c>
      <c r="K63" s="52">
        <f t="shared" si="44"/>
        <v>3.723999999999916</v>
      </c>
      <c r="L63" s="53">
        <f t="shared" si="45"/>
        <v>135.00000000000009</v>
      </c>
      <c r="M63" s="4"/>
      <c r="N63" s="3"/>
      <c r="O63" s="3"/>
      <c r="P63" s="31"/>
      <c r="Q63" s="3"/>
      <c r="R63" s="3"/>
      <c r="S63" s="3"/>
      <c r="T63" s="3"/>
    </row>
    <row r="64" spans="1:20" ht="16.5" customHeight="1">
      <c r="A64" s="51">
        <f t="shared" si="38"/>
        <v>402.42999999999813</v>
      </c>
      <c r="B64" s="52">
        <f t="shared" si="38"/>
        <v>2.2339999999999476</v>
      </c>
      <c r="C64" s="53">
        <f t="shared" si="39"/>
        <v>46.765000000000036</v>
      </c>
      <c r="D64" s="51">
        <f t="shared" si="40"/>
        <v>402.9299999999977</v>
      </c>
      <c r="E64" s="52">
        <f t="shared" si="40"/>
        <v>2.733999999999937</v>
      </c>
      <c r="F64" s="53">
        <f t="shared" si="41"/>
        <v>71.64999999999996</v>
      </c>
      <c r="G64" s="51">
        <f t="shared" si="42"/>
        <v>403.4299999999972</v>
      </c>
      <c r="H64" s="52">
        <f t="shared" si="42"/>
        <v>3.2339999999999263</v>
      </c>
      <c r="I64" s="53">
        <f t="shared" si="43"/>
        <v>101.45000000000002</v>
      </c>
      <c r="J64" s="51">
        <f t="shared" si="44"/>
        <v>403.92999999999677</v>
      </c>
      <c r="K64" s="52">
        <f t="shared" si="44"/>
        <v>3.7339999999999156</v>
      </c>
      <c r="L64" s="53">
        <f t="shared" si="45"/>
        <v>135.75000000000009</v>
      </c>
      <c r="M64" s="4"/>
      <c r="N64" s="3"/>
      <c r="O64" s="3"/>
      <c r="P64" s="31"/>
      <c r="Q64" s="3"/>
      <c r="R64" s="3"/>
      <c r="S64" s="3"/>
      <c r="T64" s="3"/>
    </row>
    <row r="65" spans="1:20" ht="16.5" customHeight="1">
      <c r="A65" s="51">
        <f t="shared" si="38"/>
        <v>402.4399999999981</v>
      </c>
      <c r="B65" s="52">
        <f t="shared" si="38"/>
        <v>2.2439999999999474</v>
      </c>
      <c r="C65" s="53">
        <f t="shared" si="39"/>
        <v>47.220000000000034</v>
      </c>
      <c r="D65" s="51">
        <f t="shared" si="40"/>
        <v>402.93999999999767</v>
      </c>
      <c r="E65" s="52">
        <f t="shared" si="40"/>
        <v>2.7439999999999367</v>
      </c>
      <c r="F65" s="53">
        <f t="shared" si="41"/>
        <v>72.19999999999996</v>
      </c>
      <c r="G65" s="51">
        <f t="shared" si="42"/>
        <v>403.4399999999972</v>
      </c>
      <c r="H65" s="52">
        <f t="shared" si="42"/>
        <v>3.243999999999926</v>
      </c>
      <c r="I65" s="53">
        <f t="shared" si="43"/>
        <v>102.10000000000002</v>
      </c>
      <c r="J65" s="51">
        <f t="shared" si="44"/>
        <v>403.93999999999676</v>
      </c>
      <c r="K65" s="52">
        <f t="shared" si="44"/>
        <v>3.7439999999999154</v>
      </c>
      <c r="L65" s="53">
        <f t="shared" si="45"/>
        <v>136.50000000000009</v>
      </c>
      <c r="M65" s="4"/>
      <c r="N65" s="3"/>
      <c r="O65" s="3"/>
      <c r="P65" s="31"/>
      <c r="Q65" s="3"/>
      <c r="R65" s="3"/>
      <c r="S65" s="3"/>
      <c r="T65" s="3"/>
    </row>
    <row r="66" spans="1:20" ht="16.5" customHeight="1">
      <c r="A66" s="51">
        <f t="shared" si="38"/>
        <v>402.4499999999981</v>
      </c>
      <c r="B66" s="52">
        <f t="shared" si="38"/>
        <v>2.253999999999947</v>
      </c>
      <c r="C66" s="53">
        <f t="shared" si="39"/>
        <v>47.67500000000003</v>
      </c>
      <c r="D66" s="51">
        <f t="shared" si="40"/>
        <v>402.94999999999766</v>
      </c>
      <c r="E66" s="52">
        <f t="shared" si="40"/>
        <v>2.7539999999999365</v>
      </c>
      <c r="F66" s="53">
        <f t="shared" si="41"/>
        <v>72.74999999999996</v>
      </c>
      <c r="G66" s="51">
        <f t="shared" si="42"/>
        <v>403.4499999999972</v>
      </c>
      <c r="H66" s="52">
        <f t="shared" si="42"/>
        <v>3.253999999999926</v>
      </c>
      <c r="I66" s="53">
        <f t="shared" si="43"/>
        <v>102.75000000000003</v>
      </c>
      <c r="J66" s="51">
        <f t="shared" si="44"/>
        <v>403.94999999999675</v>
      </c>
      <c r="K66" s="52">
        <f t="shared" si="44"/>
        <v>3.753999999999915</v>
      </c>
      <c r="L66" s="53">
        <f t="shared" si="45"/>
        <v>137.25000000000009</v>
      </c>
      <c r="M66" s="4"/>
      <c r="N66" s="3"/>
      <c r="O66" s="3"/>
      <c r="P66" s="31"/>
      <c r="Q66" s="3"/>
      <c r="R66" s="3"/>
      <c r="S66" s="3"/>
      <c r="T66" s="3"/>
    </row>
    <row r="67" spans="1:20" ht="16.5" customHeight="1">
      <c r="A67" s="51">
        <f t="shared" si="38"/>
        <v>402.4599999999981</v>
      </c>
      <c r="B67" s="52">
        <f t="shared" si="38"/>
        <v>2.263999999999947</v>
      </c>
      <c r="C67" s="53">
        <f t="shared" si="39"/>
        <v>48.13000000000003</v>
      </c>
      <c r="D67" s="51">
        <f t="shared" si="40"/>
        <v>402.95999999999765</v>
      </c>
      <c r="E67" s="52">
        <f t="shared" si="40"/>
        <v>2.7639999999999363</v>
      </c>
      <c r="F67" s="53">
        <f t="shared" si="41"/>
        <v>73.29999999999995</v>
      </c>
      <c r="G67" s="51">
        <f t="shared" si="42"/>
        <v>403.4599999999972</v>
      </c>
      <c r="H67" s="52">
        <f t="shared" si="42"/>
        <v>3.2639999999999256</v>
      </c>
      <c r="I67" s="53">
        <f t="shared" si="43"/>
        <v>103.40000000000003</v>
      </c>
      <c r="J67" s="51">
        <f t="shared" si="44"/>
        <v>403.95999999999674</v>
      </c>
      <c r="K67" s="52">
        <f t="shared" si="44"/>
        <v>3.763999999999915</v>
      </c>
      <c r="L67" s="53">
        <f t="shared" si="45"/>
        <v>138.00000000000009</v>
      </c>
      <c r="M67" s="4"/>
      <c r="N67" s="3"/>
      <c r="O67" s="3"/>
      <c r="P67" s="31"/>
      <c r="Q67" s="3"/>
      <c r="R67" s="3"/>
      <c r="S67" s="3"/>
      <c r="T67" s="3"/>
    </row>
    <row r="68" spans="1:20" ht="16.5" customHeight="1">
      <c r="A68" s="51">
        <f t="shared" si="38"/>
        <v>402.4699999999981</v>
      </c>
      <c r="B68" s="52">
        <f t="shared" si="38"/>
        <v>2.2739999999999467</v>
      </c>
      <c r="C68" s="53">
        <f t="shared" si="39"/>
        <v>48.58500000000003</v>
      </c>
      <c r="D68" s="51">
        <f t="shared" si="40"/>
        <v>402.96999999999764</v>
      </c>
      <c r="E68" s="52">
        <f t="shared" si="40"/>
        <v>2.773999999999936</v>
      </c>
      <c r="F68" s="53">
        <f t="shared" si="41"/>
        <v>73.84999999999995</v>
      </c>
      <c r="G68" s="51">
        <f t="shared" si="42"/>
        <v>403.4699999999972</v>
      </c>
      <c r="H68" s="52">
        <f t="shared" si="42"/>
        <v>3.2739999999999254</v>
      </c>
      <c r="I68" s="53">
        <f t="shared" si="43"/>
        <v>104.05000000000004</v>
      </c>
      <c r="J68" s="51">
        <f t="shared" si="44"/>
        <v>403.96999999999673</v>
      </c>
      <c r="K68" s="52">
        <f t="shared" si="44"/>
        <v>3.7739999999999148</v>
      </c>
      <c r="L68" s="53">
        <f t="shared" si="45"/>
        <v>138.75000000000009</v>
      </c>
      <c r="M68" s="4"/>
      <c r="N68" s="3"/>
      <c r="O68" s="3"/>
      <c r="P68" s="31"/>
      <c r="Q68" s="3"/>
      <c r="R68" s="3"/>
      <c r="S68" s="3"/>
      <c r="T68" s="3"/>
    </row>
    <row r="69" spans="1:20" ht="16.5" customHeight="1">
      <c r="A69" s="51">
        <f t="shared" si="38"/>
        <v>402.4799999999981</v>
      </c>
      <c r="B69" s="52">
        <f t="shared" si="38"/>
        <v>2.2839999999999465</v>
      </c>
      <c r="C69" s="53">
        <f t="shared" si="39"/>
        <v>49.04000000000003</v>
      </c>
      <c r="D69" s="51">
        <f t="shared" si="40"/>
        <v>402.97999999999763</v>
      </c>
      <c r="E69" s="52">
        <f t="shared" si="40"/>
        <v>2.783999999999936</v>
      </c>
      <c r="F69" s="53">
        <f t="shared" si="41"/>
        <v>74.39999999999995</v>
      </c>
      <c r="G69" s="51">
        <f t="shared" si="42"/>
        <v>403.4799999999972</v>
      </c>
      <c r="H69" s="52">
        <f t="shared" si="42"/>
        <v>3.283999999999925</v>
      </c>
      <c r="I69" s="53">
        <f t="shared" si="43"/>
        <v>104.70000000000005</v>
      </c>
      <c r="J69" s="51">
        <f t="shared" si="44"/>
        <v>403.9799999999967</v>
      </c>
      <c r="K69" s="52">
        <f t="shared" si="44"/>
        <v>3.7839999999999145</v>
      </c>
      <c r="L69" s="53">
        <f t="shared" si="45"/>
        <v>139.50000000000009</v>
      </c>
      <c r="M69" s="4"/>
      <c r="N69" s="3"/>
      <c r="O69" s="3"/>
      <c r="P69" s="31"/>
      <c r="Q69" s="3"/>
      <c r="R69" s="3"/>
      <c r="S69" s="3"/>
      <c r="T69" s="3"/>
    </row>
    <row r="70" spans="1:20" ht="16.5" customHeight="1">
      <c r="A70" s="51">
        <f t="shared" si="38"/>
        <v>402.4899999999981</v>
      </c>
      <c r="B70" s="52">
        <f t="shared" si="38"/>
        <v>2.2939999999999463</v>
      </c>
      <c r="C70" s="53">
        <f t="shared" si="39"/>
        <v>49.495000000000026</v>
      </c>
      <c r="D70" s="51">
        <f t="shared" si="40"/>
        <v>402.9899999999976</v>
      </c>
      <c r="E70" s="52">
        <f t="shared" si="40"/>
        <v>2.7939999999999356</v>
      </c>
      <c r="F70" s="53">
        <f t="shared" si="41"/>
        <v>74.94999999999995</v>
      </c>
      <c r="G70" s="51">
        <f t="shared" si="42"/>
        <v>403.48999999999717</v>
      </c>
      <c r="H70" s="52">
        <f t="shared" si="42"/>
        <v>3.293999999999925</v>
      </c>
      <c r="I70" s="53">
        <f t="shared" si="43"/>
        <v>105.35000000000005</v>
      </c>
      <c r="J70" s="51">
        <f t="shared" si="44"/>
        <v>403.9899999999967</v>
      </c>
      <c r="K70" s="52">
        <f t="shared" si="44"/>
        <v>3.7939999999999143</v>
      </c>
      <c r="L70" s="53">
        <f t="shared" si="45"/>
        <v>140.25000000000009</v>
      </c>
      <c r="M70" s="4"/>
      <c r="N70" s="3"/>
      <c r="O70" s="3"/>
      <c r="P70" s="31"/>
      <c r="Q70" s="3"/>
      <c r="R70" s="3"/>
      <c r="S70" s="3"/>
      <c r="T70" s="3"/>
    </row>
    <row r="71" spans="1:20" ht="16.5" customHeight="1">
      <c r="A71" s="54">
        <f t="shared" si="38"/>
        <v>402.49999999999807</v>
      </c>
      <c r="B71" s="55">
        <f t="shared" si="38"/>
        <v>2.303999999999946</v>
      </c>
      <c r="C71" s="56">
        <f t="shared" si="39"/>
        <v>49.950000000000024</v>
      </c>
      <c r="D71" s="54">
        <f t="shared" si="40"/>
        <v>402.9999999999976</v>
      </c>
      <c r="E71" s="55">
        <f t="shared" si="40"/>
        <v>2.8039999999999354</v>
      </c>
      <c r="F71" s="56">
        <f t="shared" si="41"/>
        <v>75.49999999999994</v>
      </c>
      <c r="G71" s="54">
        <f t="shared" si="42"/>
        <v>403.49999999999716</v>
      </c>
      <c r="H71" s="55">
        <f t="shared" si="42"/>
        <v>3.3039999999999248</v>
      </c>
      <c r="I71" s="56">
        <f t="shared" si="43"/>
        <v>106.00000000000006</v>
      </c>
      <c r="J71" s="65">
        <f t="shared" si="44"/>
        <v>403.9999999999967</v>
      </c>
      <c r="K71" s="66">
        <f t="shared" si="44"/>
        <v>3.803999999999914</v>
      </c>
      <c r="L71" s="67">
        <f t="shared" si="45"/>
        <v>141.00000000000009</v>
      </c>
      <c r="M71" s="4"/>
      <c r="N71" s="3"/>
      <c r="O71" s="3"/>
      <c r="P71" s="31"/>
      <c r="Q71" s="3"/>
      <c r="R71" s="3"/>
      <c r="S71" s="3"/>
      <c r="T71" s="3"/>
    </row>
    <row r="72" spans="1:20" ht="16.5" customHeight="1">
      <c r="A72" s="57">
        <f t="shared" si="38"/>
        <v>402.50999999999806</v>
      </c>
      <c r="B72" s="58">
        <f t="shared" si="38"/>
        <v>2.313999999999946</v>
      </c>
      <c r="C72" s="59">
        <f aca="true" t="shared" si="46" ref="C72:C81">+C71+$N$27/10</f>
        <v>50.40500000000002</v>
      </c>
      <c r="D72" s="57">
        <f t="shared" si="40"/>
        <v>403.0099999999976</v>
      </c>
      <c r="E72" s="58">
        <f t="shared" si="40"/>
        <v>2.813999999999935</v>
      </c>
      <c r="F72" s="59">
        <f aca="true" t="shared" si="47" ref="F72:F81">+F71+$N$32/10</f>
        <v>76.07499999999995</v>
      </c>
      <c r="G72" s="57">
        <f t="shared" si="42"/>
        <v>403.50999999999715</v>
      </c>
      <c r="H72" s="58">
        <f t="shared" si="42"/>
        <v>3.3139999999999246</v>
      </c>
      <c r="I72" s="59">
        <f aca="true" t="shared" si="48" ref="I72:I81">+I71+$N$37/10</f>
        <v>106.65000000000006</v>
      </c>
      <c r="J72" s="57">
        <f t="shared" si="44"/>
        <v>404.0099999999967</v>
      </c>
      <c r="K72" s="58">
        <f t="shared" si="44"/>
        <v>3.813999999999914</v>
      </c>
      <c r="L72" s="59"/>
      <c r="M72" s="4"/>
      <c r="N72" s="3"/>
      <c r="O72" s="3"/>
      <c r="P72" s="31"/>
      <c r="Q72" s="3"/>
      <c r="R72" s="3"/>
      <c r="S72" s="3"/>
      <c r="T72" s="3"/>
    </row>
    <row r="73" spans="1:20" ht="16.5" customHeight="1">
      <c r="A73" s="51">
        <f t="shared" si="38"/>
        <v>402.51999999999805</v>
      </c>
      <c r="B73" s="52">
        <f t="shared" si="38"/>
        <v>2.3239999999999457</v>
      </c>
      <c r="C73" s="53">
        <f t="shared" si="46"/>
        <v>50.86000000000002</v>
      </c>
      <c r="D73" s="51">
        <f t="shared" si="40"/>
        <v>403.0199999999976</v>
      </c>
      <c r="E73" s="52">
        <f t="shared" si="40"/>
        <v>2.823999999999935</v>
      </c>
      <c r="F73" s="53">
        <f t="shared" si="47"/>
        <v>76.64999999999995</v>
      </c>
      <c r="G73" s="51">
        <f t="shared" si="42"/>
        <v>403.51999999999714</v>
      </c>
      <c r="H73" s="52">
        <f t="shared" si="42"/>
        <v>3.3239999999999243</v>
      </c>
      <c r="I73" s="53">
        <f t="shared" si="48"/>
        <v>107.30000000000007</v>
      </c>
      <c r="J73" s="51">
        <f t="shared" si="44"/>
        <v>404.0199999999967</v>
      </c>
      <c r="K73" s="52">
        <f t="shared" si="44"/>
        <v>3.8239999999999137</v>
      </c>
      <c r="L73" s="53"/>
      <c r="M73" s="4"/>
      <c r="N73" s="3"/>
      <c r="O73" s="3"/>
      <c r="P73" s="31"/>
      <c r="Q73" s="3"/>
      <c r="R73" s="3"/>
      <c r="S73" s="3"/>
      <c r="T73" s="3"/>
    </row>
    <row r="74" spans="1:20" ht="16.5" customHeight="1">
      <c r="A74" s="51">
        <f t="shared" si="38"/>
        <v>402.52999999999804</v>
      </c>
      <c r="B74" s="52">
        <f t="shared" si="38"/>
        <v>2.3339999999999455</v>
      </c>
      <c r="C74" s="53">
        <f t="shared" si="46"/>
        <v>51.31500000000002</v>
      </c>
      <c r="D74" s="51">
        <f t="shared" si="40"/>
        <v>403.0299999999976</v>
      </c>
      <c r="E74" s="52">
        <f t="shared" si="40"/>
        <v>2.833999999999935</v>
      </c>
      <c r="F74" s="53">
        <f t="shared" si="47"/>
        <v>77.22499999999995</v>
      </c>
      <c r="G74" s="51">
        <f t="shared" si="42"/>
        <v>403.52999999999713</v>
      </c>
      <c r="H74" s="52">
        <f t="shared" si="42"/>
        <v>3.333999999999924</v>
      </c>
      <c r="I74" s="53">
        <f t="shared" si="48"/>
        <v>107.95000000000007</v>
      </c>
      <c r="J74" s="51">
        <f t="shared" si="44"/>
        <v>404.0299999999967</v>
      </c>
      <c r="K74" s="52">
        <f t="shared" si="44"/>
        <v>3.8339999999999135</v>
      </c>
      <c r="L74" s="53"/>
      <c r="M74" s="4"/>
      <c r="N74" s="3"/>
      <c r="O74" s="3"/>
      <c r="P74" s="31"/>
      <c r="Q74" s="3"/>
      <c r="R74" s="3"/>
      <c r="S74" s="3"/>
      <c r="T74" s="3"/>
    </row>
    <row r="75" spans="1:20" ht="16.5" customHeight="1">
      <c r="A75" s="51">
        <f t="shared" si="38"/>
        <v>402.53999999999803</v>
      </c>
      <c r="B75" s="52">
        <f t="shared" si="38"/>
        <v>2.3439999999999452</v>
      </c>
      <c r="C75" s="53">
        <f t="shared" si="46"/>
        <v>51.77000000000002</v>
      </c>
      <c r="D75" s="51">
        <f t="shared" si="40"/>
        <v>403.0399999999976</v>
      </c>
      <c r="E75" s="52">
        <f t="shared" si="40"/>
        <v>2.8439999999999346</v>
      </c>
      <c r="F75" s="53">
        <f t="shared" si="47"/>
        <v>77.79999999999995</v>
      </c>
      <c r="G75" s="51">
        <f t="shared" si="42"/>
        <v>403.5399999999971</v>
      </c>
      <c r="H75" s="52">
        <f t="shared" si="42"/>
        <v>3.343999999999924</v>
      </c>
      <c r="I75" s="53">
        <f t="shared" si="48"/>
        <v>108.60000000000008</v>
      </c>
      <c r="J75" s="51">
        <f t="shared" si="44"/>
        <v>404.03999999999667</v>
      </c>
      <c r="K75" s="52">
        <f t="shared" si="44"/>
        <v>3.8439999999999133</v>
      </c>
      <c r="L75" s="53"/>
      <c r="M75" s="4"/>
      <c r="N75" s="3"/>
      <c r="O75" s="3"/>
      <c r="P75" s="31"/>
      <c r="Q75" s="3"/>
      <c r="R75" s="3"/>
      <c r="S75" s="3"/>
      <c r="T75" s="3"/>
    </row>
    <row r="76" spans="1:20" ht="16.5" customHeight="1">
      <c r="A76" s="51">
        <f t="shared" si="38"/>
        <v>402.549999999998</v>
      </c>
      <c r="B76" s="52">
        <f t="shared" si="38"/>
        <v>2.353999999999945</v>
      </c>
      <c r="C76" s="53">
        <f t="shared" si="46"/>
        <v>52.225000000000016</v>
      </c>
      <c r="D76" s="51">
        <f t="shared" si="40"/>
        <v>403.04999999999757</v>
      </c>
      <c r="E76" s="52">
        <f t="shared" si="40"/>
        <v>2.8539999999999344</v>
      </c>
      <c r="F76" s="53">
        <f t="shared" si="47"/>
        <v>78.37499999999996</v>
      </c>
      <c r="G76" s="51">
        <f t="shared" si="42"/>
        <v>403.5499999999971</v>
      </c>
      <c r="H76" s="52">
        <f t="shared" si="42"/>
        <v>3.3539999999999237</v>
      </c>
      <c r="I76" s="53">
        <f t="shared" si="48"/>
        <v>109.25000000000009</v>
      </c>
      <c r="J76" s="51">
        <f t="shared" si="44"/>
        <v>404.04999999999666</v>
      </c>
      <c r="K76" s="52">
        <f t="shared" si="44"/>
        <v>3.853999999999913</v>
      </c>
      <c r="L76" s="53"/>
      <c r="M76" s="4"/>
      <c r="N76" s="3"/>
      <c r="O76" s="3"/>
      <c r="P76" s="31"/>
      <c r="Q76" s="3"/>
      <c r="R76" s="3"/>
      <c r="S76" s="3"/>
      <c r="T76" s="3"/>
    </row>
    <row r="77" spans="1:20" ht="16.5" customHeight="1">
      <c r="A77" s="51">
        <f t="shared" si="38"/>
        <v>402.559999999998</v>
      </c>
      <c r="B77" s="52">
        <f t="shared" si="38"/>
        <v>2.363999999999945</v>
      </c>
      <c r="C77" s="53">
        <f t="shared" si="46"/>
        <v>52.680000000000014</v>
      </c>
      <c r="D77" s="51">
        <f t="shared" si="40"/>
        <v>403.05999999999756</v>
      </c>
      <c r="E77" s="52">
        <f t="shared" si="40"/>
        <v>2.863999999999934</v>
      </c>
      <c r="F77" s="53">
        <f t="shared" si="47"/>
        <v>78.94999999999996</v>
      </c>
      <c r="G77" s="51">
        <f t="shared" si="42"/>
        <v>403.5599999999971</v>
      </c>
      <c r="H77" s="52">
        <f t="shared" si="42"/>
        <v>3.3639999999999235</v>
      </c>
      <c r="I77" s="53">
        <f t="shared" si="48"/>
        <v>109.90000000000009</v>
      </c>
      <c r="J77" s="51">
        <f t="shared" si="44"/>
        <v>404.05999999999665</v>
      </c>
      <c r="K77" s="52">
        <f t="shared" si="44"/>
        <v>3.863999999999913</v>
      </c>
      <c r="L77" s="53"/>
      <c r="M77" s="4"/>
      <c r="N77" s="3"/>
      <c r="O77" s="3"/>
      <c r="P77" s="31"/>
      <c r="Q77" s="3"/>
      <c r="R77" s="3"/>
      <c r="S77" s="3"/>
      <c r="T77" s="3"/>
    </row>
    <row r="78" spans="1:20" ht="16.5" customHeight="1">
      <c r="A78" s="51">
        <f aca="true" t="shared" si="49" ref="A78:B93">+A77+0.01</f>
        <v>402.569999999998</v>
      </c>
      <c r="B78" s="52">
        <f t="shared" si="49"/>
        <v>2.3739999999999446</v>
      </c>
      <c r="C78" s="53">
        <f t="shared" si="46"/>
        <v>53.13500000000001</v>
      </c>
      <c r="D78" s="51">
        <f aca="true" t="shared" si="50" ref="D78:E93">+D77+0.01</f>
        <v>403.06999999999755</v>
      </c>
      <c r="E78" s="52">
        <f t="shared" si="50"/>
        <v>2.873999999999934</v>
      </c>
      <c r="F78" s="53">
        <f t="shared" si="47"/>
        <v>79.52499999999996</v>
      </c>
      <c r="G78" s="51">
        <f aca="true" t="shared" si="51" ref="G78:H93">+G77+0.01</f>
        <v>403.5699999999971</v>
      </c>
      <c r="H78" s="52">
        <f t="shared" si="51"/>
        <v>3.3739999999999233</v>
      </c>
      <c r="I78" s="53">
        <f t="shared" si="48"/>
        <v>110.5500000000001</v>
      </c>
      <c r="J78" s="51">
        <f aca="true" t="shared" si="52" ref="J78:K93">+J77+0.01</f>
        <v>404.06999999999664</v>
      </c>
      <c r="K78" s="52">
        <f t="shared" si="52"/>
        <v>3.8739999999999126</v>
      </c>
      <c r="L78" s="53"/>
      <c r="M78" s="4"/>
      <c r="N78" s="3"/>
      <c r="O78" s="3"/>
      <c r="P78" s="31"/>
      <c r="Q78" s="3"/>
      <c r="R78" s="3"/>
      <c r="S78" s="3"/>
      <c r="T78" s="3"/>
    </row>
    <row r="79" spans="1:20" ht="16.5" customHeight="1">
      <c r="A79" s="51">
        <f t="shared" si="49"/>
        <v>402.579999999998</v>
      </c>
      <c r="B79" s="52">
        <f t="shared" si="49"/>
        <v>2.3839999999999444</v>
      </c>
      <c r="C79" s="53">
        <f t="shared" si="46"/>
        <v>53.59000000000001</v>
      </c>
      <c r="D79" s="51">
        <f t="shared" si="50"/>
        <v>403.07999999999754</v>
      </c>
      <c r="E79" s="52">
        <f t="shared" si="50"/>
        <v>2.8839999999999337</v>
      </c>
      <c r="F79" s="53">
        <f t="shared" si="47"/>
        <v>80.09999999999997</v>
      </c>
      <c r="G79" s="51">
        <f t="shared" si="51"/>
        <v>403.5799999999971</v>
      </c>
      <c r="H79" s="52">
        <f t="shared" si="51"/>
        <v>3.383999999999923</v>
      </c>
      <c r="I79" s="53">
        <f t="shared" si="48"/>
        <v>111.2000000000001</v>
      </c>
      <c r="J79" s="51">
        <f t="shared" si="52"/>
        <v>404.07999999999663</v>
      </c>
      <c r="K79" s="52">
        <f t="shared" si="52"/>
        <v>3.8839999999999124</v>
      </c>
      <c r="L79" s="53"/>
      <c r="M79" s="4"/>
      <c r="N79" s="3"/>
      <c r="O79" s="3"/>
      <c r="P79" s="31"/>
      <c r="Q79" s="3"/>
      <c r="R79" s="3"/>
      <c r="S79" s="3"/>
      <c r="T79" s="3"/>
    </row>
    <row r="80" spans="1:20" ht="16.5" customHeight="1">
      <c r="A80" s="51">
        <f t="shared" si="49"/>
        <v>402.589999999998</v>
      </c>
      <c r="B80" s="52">
        <f t="shared" si="49"/>
        <v>2.393999999999944</v>
      </c>
      <c r="C80" s="53">
        <f t="shared" si="46"/>
        <v>54.04500000000001</v>
      </c>
      <c r="D80" s="51">
        <f t="shared" si="50"/>
        <v>403.08999999999753</v>
      </c>
      <c r="E80" s="52">
        <f t="shared" si="50"/>
        <v>2.8939999999999335</v>
      </c>
      <c r="F80" s="53">
        <f t="shared" si="47"/>
        <v>80.67499999999997</v>
      </c>
      <c r="G80" s="51">
        <f t="shared" si="51"/>
        <v>403.5899999999971</v>
      </c>
      <c r="H80" s="52">
        <f t="shared" si="51"/>
        <v>3.393999999999923</v>
      </c>
      <c r="I80" s="53">
        <f t="shared" si="48"/>
        <v>111.85000000000011</v>
      </c>
      <c r="J80" s="51">
        <f t="shared" si="52"/>
        <v>404.0899999999966</v>
      </c>
      <c r="K80" s="52">
        <f t="shared" si="52"/>
        <v>3.893999999999912</v>
      </c>
      <c r="L80" s="53"/>
      <c r="M80" s="4"/>
      <c r="N80" s="3"/>
      <c r="O80" s="3"/>
      <c r="P80" s="31"/>
      <c r="Q80" s="3"/>
      <c r="R80" s="3"/>
      <c r="S80" s="3"/>
      <c r="T80" s="3"/>
    </row>
    <row r="81" spans="1:20" ht="16.5" customHeight="1">
      <c r="A81" s="54">
        <f t="shared" si="49"/>
        <v>402.599999999998</v>
      </c>
      <c r="B81" s="55">
        <f t="shared" si="49"/>
        <v>2.403999999999944</v>
      </c>
      <c r="C81" s="56">
        <f t="shared" si="46"/>
        <v>54.50000000000001</v>
      </c>
      <c r="D81" s="54">
        <f t="shared" si="50"/>
        <v>403.0999999999975</v>
      </c>
      <c r="E81" s="55">
        <f t="shared" si="50"/>
        <v>2.9039999999999333</v>
      </c>
      <c r="F81" s="56">
        <f t="shared" si="47"/>
        <v>81.24999999999997</v>
      </c>
      <c r="G81" s="54">
        <f t="shared" si="51"/>
        <v>403.59999999999707</v>
      </c>
      <c r="H81" s="55">
        <f t="shared" si="51"/>
        <v>3.4039999999999226</v>
      </c>
      <c r="I81" s="56">
        <f t="shared" si="48"/>
        <v>112.50000000000011</v>
      </c>
      <c r="J81" s="54">
        <f t="shared" si="52"/>
        <v>404.0999999999966</v>
      </c>
      <c r="K81" s="55">
        <f t="shared" si="52"/>
        <v>3.903999999999912</v>
      </c>
      <c r="L81" s="56"/>
      <c r="M81" s="4"/>
      <c r="N81" s="3"/>
      <c r="O81" s="3"/>
      <c r="P81" s="31"/>
      <c r="Q81" s="3"/>
      <c r="R81" s="3"/>
      <c r="S81" s="3"/>
      <c r="T81" s="3"/>
    </row>
    <row r="82" spans="1:20" ht="16.5" customHeight="1">
      <c r="A82" s="57">
        <f t="shared" si="49"/>
        <v>402.60999999999797</v>
      </c>
      <c r="B82" s="58">
        <f t="shared" si="49"/>
        <v>2.4139999999999437</v>
      </c>
      <c r="C82" s="59">
        <f aca="true" t="shared" si="53" ref="C82:C91">+C81+$N$28/10</f>
        <v>55.00000000000001</v>
      </c>
      <c r="D82" s="57">
        <f t="shared" si="50"/>
        <v>403.1099999999975</v>
      </c>
      <c r="E82" s="58">
        <f t="shared" si="50"/>
        <v>2.913999999999933</v>
      </c>
      <c r="F82" s="59">
        <f aca="true" t="shared" si="54" ref="F82:F91">+F81+$N$33/10</f>
        <v>81.82499999999997</v>
      </c>
      <c r="G82" s="57">
        <f t="shared" si="51"/>
        <v>403.60999999999706</v>
      </c>
      <c r="H82" s="58">
        <f t="shared" si="51"/>
        <v>3.4139999999999224</v>
      </c>
      <c r="I82" s="59">
        <f aca="true" t="shared" si="55" ref="I82:I91">+I81+$N$38/10</f>
        <v>113.20000000000012</v>
      </c>
      <c r="J82" s="57">
        <f t="shared" si="52"/>
        <v>404.1099999999966</v>
      </c>
      <c r="K82" s="58">
        <f t="shared" si="52"/>
        <v>3.9139999999999118</v>
      </c>
      <c r="L82" s="59"/>
      <c r="M82" s="4"/>
      <c r="N82" s="3"/>
      <c r="O82" s="3"/>
      <c r="P82" s="31"/>
      <c r="Q82" s="3"/>
      <c r="R82" s="3"/>
      <c r="S82" s="3"/>
      <c r="T82" s="3"/>
    </row>
    <row r="83" spans="1:20" ht="16.5" customHeight="1">
      <c r="A83" s="51">
        <f t="shared" si="49"/>
        <v>402.61999999999796</v>
      </c>
      <c r="B83" s="52">
        <f t="shared" si="49"/>
        <v>2.4239999999999435</v>
      </c>
      <c r="C83" s="53">
        <f t="shared" si="53"/>
        <v>55.50000000000001</v>
      </c>
      <c r="D83" s="51">
        <f t="shared" si="50"/>
        <v>403.1199999999975</v>
      </c>
      <c r="E83" s="52">
        <f t="shared" si="50"/>
        <v>2.923999999999933</v>
      </c>
      <c r="F83" s="53">
        <f t="shared" si="54"/>
        <v>82.39999999999998</v>
      </c>
      <c r="G83" s="51">
        <f t="shared" si="51"/>
        <v>403.61999999999705</v>
      </c>
      <c r="H83" s="52">
        <f t="shared" si="51"/>
        <v>3.423999999999922</v>
      </c>
      <c r="I83" s="53">
        <f t="shared" si="55"/>
        <v>113.90000000000012</v>
      </c>
      <c r="J83" s="51">
        <f t="shared" si="52"/>
        <v>404.1199999999966</v>
      </c>
      <c r="K83" s="52">
        <f t="shared" si="52"/>
        <v>3.9239999999999116</v>
      </c>
      <c r="L83" s="53"/>
      <c r="M83" s="4"/>
      <c r="N83" s="3"/>
      <c r="O83" s="3"/>
      <c r="P83" s="31"/>
      <c r="Q83" s="3"/>
      <c r="R83" s="3"/>
      <c r="S83" s="3"/>
      <c r="T83" s="3"/>
    </row>
    <row r="84" spans="1:20" ht="16.5" customHeight="1">
      <c r="A84" s="51">
        <f t="shared" si="49"/>
        <v>402.62999999999795</v>
      </c>
      <c r="B84" s="52">
        <f t="shared" si="49"/>
        <v>2.4339999999999433</v>
      </c>
      <c r="C84" s="53">
        <f t="shared" si="53"/>
        <v>56.00000000000001</v>
      </c>
      <c r="D84" s="51">
        <f t="shared" si="50"/>
        <v>403.1299999999975</v>
      </c>
      <c r="E84" s="52">
        <f t="shared" si="50"/>
        <v>2.9339999999999327</v>
      </c>
      <c r="F84" s="53">
        <f t="shared" si="54"/>
        <v>82.97499999999998</v>
      </c>
      <c r="G84" s="51">
        <f t="shared" si="51"/>
        <v>403.62999999999704</v>
      </c>
      <c r="H84" s="52">
        <f t="shared" si="51"/>
        <v>3.433999999999922</v>
      </c>
      <c r="I84" s="53">
        <f t="shared" si="55"/>
        <v>114.60000000000012</v>
      </c>
      <c r="J84" s="51">
        <f t="shared" si="52"/>
        <v>404.1299999999966</v>
      </c>
      <c r="K84" s="52">
        <f t="shared" si="52"/>
        <v>3.9339999999999113</v>
      </c>
      <c r="L84" s="53"/>
      <c r="M84" s="4"/>
      <c r="N84" s="3"/>
      <c r="O84" s="3"/>
      <c r="P84" s="31"/>
      <c r="Q84" s="3"/>
      <c r="R84" s="3"/>
      <c r="S84" s="3"/>
      <c r="T84" s="3"/>
    </row>
    <row r="85" spans="1:20" ht="16.5" customHeight="1">
      <c r="A85" s="51">
        <f t="shared" si="49"/>
        <v>402.63999999999794</v>
      </c>
      <c r="B85" s="52">
        <f t="shared" si="49"/>
        <v>2.443999999999943</v>
      </c>
      <c r="C85" s="53">
        <f t="shared" si="53"/>
        <v>56.50000000000001</v>
      </c>
      <c r="D85" s="51">
        <f t="shared" si="50"/>
        <v>403.1399999999975</v>
      </c>
      <c r="E85" s="52">
        <f t="shared" si="50"/>
        <v>2.9439999999999324</v>
      </c>
      <c r="F85" s="53">
        <f t="shared" si="54"/>
        <v>83.54999999999998</v>
      </c>
      <c r="G85" s="51">
        <f t="shared" si="51"/>
        <v>403.63999999999703</v>
      </c>
      <c r="H85" s="52">
        <f t="shared" si="51"/>
        <v>3.443999999999922</v>
      </c>
      <c r="I85" s="53">
        <f t="shared" si="55"/>
        <v>115.30000000000013</v>
      </c>
      <c r="J85" s="51">
        <f t="shared" si="52"/>
        <v>404.1399999999966</v>
      </c>
      <c r="K85" s="52">
        <f t="shared" si="52"/>
        <v>3.943999999999911</v>
      </c>
      <c r="L85" s="53"/>
      <c r="M85" s="4"/>
      <c r="N85" s="3"/>
      <c r="O85" s="3"/>
      <c r="P85" s="31"/>
      <c r="Q85" s="3"/>
      <c r="R85" s="3"/>
      <c r="S85" s="3"/>
      <c r="T85" s="3"/>
    </row>
    <row r="86" spans="1:20" ht="16.5" customHeight="1">
      <c r="A86" s="51">
        <f t="shared" si="49"/>
        <v>402.64999999999793</v>
      </c>
      <c r="B86" s="52">
        <f t="shared" si="49"/>
        <v>2.453999999999943</v>
      </c>
      <c r="C86" s="53">
        <f t="shared" si="53"/>
        <v>57.00000000000001</v>
      </c>
      <c r="D86" s="51">
        <f t="shared" si="50"/>
        <v>403.1499999999975</v>
      </c>
      <c r="E86" s="52">
        <f t="shared" si="50"/>
        <v>2.9539999999999322</v>
      </c>
      <c r="F86" s="53">
        <f t="shared" si="54"/>
        <v>84.12499999999999</v>
      </c>
      <c r="G86" s="51">
        <f t="shared" si="51"/>
        <v>403.649999999997</v>
      </c>
      <c r="H86" s="52">
        <f t="shared" si="51"/>
        <v>3.4539999999999216</v>
      </c>
      <c r="I86" s="53">
        <f t="shared" si="55"/>
        <v>116.00000000000013</v>
      </c>
      <c r="J86" s="51">
        <f t="shared" si="52"/>
        <v>404.14999999999657</v>
      </c>
      <c r="K86" s="52">
        <f t="shared" si="52"/>
        <v>3.953999999999911</v>
      </c>
      <c r="L86" s="53"/>
      <c r="M86" s="4"/>
      <c r="N86" s="3"/>
      <c r="O86" s="3"/>
      <c r="P86" s="31"/>
      <c r="Q86" s="3"/>
      <c r="R86" s="3"/>
      <c r="S86" s="3"/>
      <c r="T86" s="3"/>
    </row>
    <row r="87" spans="1:20" ht="16.5" customHeight="1">
      <c r="A87" s="51">
        <f t="shared" si="49"/>
        <v>402.6599999999979</v>
      </c>
      <c r="B87" s="52">
        <f t="shared" si="49"/>
        <v>2.4639999999999427</v>
      </c>
      <c r="C87" s="53">
        <f t="shared" si="53"/>
        <v>57.50000000000001</v>
      </c>
      <c r="D87" s="51">
        <f t="shared" si="50"/>
        <v>403.15999999999747</v>
      </c>
      <c r="E87" s="52">
        <f t="shared" si="50"/>
        <v>2.963999999999932</v>
      </c>
      <c r="F87" s="53">
        <f t="shared" si="54"/>
        <v>84.69999999999999</v>
      </c>
      <c r="G87" s="51">
        <f t="shared" si="51"/>
        <v>403.659999999997</v>
      </c>
      <c r="H87" s="52">
        <f t="shared" si="51"/>
        <v>3.4639999999999214</v>
      </c>
      <c r="I87" s="53">
        <f t="shared" si="55"/>
        <v>116.70000000000013</v>
      </c>
      <c r="J87" s="51">
        <f t="shared" si="52"/>
        <v>404.15999999999656</v>
      </c>
      <c r="K87" s="52">
        <f t="shared" si="52"/>
        <v>3.9639999999999107</v>
      </c>
      <c r="L87" s="53"/>
      <c r="M87" s="4"/>
      <c r="N87" s="3"/>
      <c r="O87" s="3"/>
      <c r="P87" s="31"/>
      <c r="Q87" s="3"/>
      <c r="R87" s="3"/>
      <c r="S87" s="3"/>
      <c r="T87" s="3"/>
    </row>
    <row r="88" spans="1:20" ht="16.5" customHeight="1">
      <c r="A88" s="51">
        <f t="shared" si="49"/>
        <v>402.6699999999979</v>
      </c>
      <c r="B88" s="52">
        <f t="shared" si="49"/>
        <v>2.4739999999999425</v>
      </c>
      <c r="C88" s="53">
        <f t="shared" si="53"/>
        <v>58.00000000000001</v>
      </c>
      <c r="D88" s="51">
        <f t="shared" si="50"/>
        <v>403.16999999999746</v>
      </c>
      <c r="E88" s="52">
        <f t="shared" si="50"/>
        <v>2.973999999999932</v>
      </c>
      <c r="F88" s="53">
        <f t="shared" si="54"/>
        <v>85.27499999999999</v>
      </c>
      <c r="G88" s="51">
        <f t="shared" si="51"/>
        <v>403.669999999997</v>
      </c>
      <c r="H88" s="52">
        <f t="shared" si="51"/>
        <v>3.473999999999921</v>
      </c>
      <c r="I88" s="53">
        <f t="shared" si="55"/>
        <v>117.40000000000013</v>
      </c>
      <c r="J88" s="51">
        <f t="shared" si="52"/>
        <v>404.16999999999655</v>
      </c>
      <c r="K88" s="52">
        <f t="shared" si="52"/>
        <v>3.9739999999999105</v>
      </c>
      <c r="L88" s="53"/>
      <c r="M88" s="4"/>
      <c r="N88" s="3"/>
      <c r="O88" s="3"/>
      <c r="P88" s="31"/>
      <c r="Q88" s="3"/>
      <c r="R88" s="3"/>
      <c r="S88" s="3"/>
      <c r="T88" s="3"/>
    </row>
    <row r="89" spans="1:20" ht="16.5" customHeight="1">
      <c r="A89" s="51">
        <f t="shared" si="49"/>
        <v>402.6799999999979</v>
      </c>
      <c r="B89" s="52">
        <f t="shared" si="49"/>
        <v>2.4839999999999423</v>
      </c>
      <c r="C89" s="53">
        <f t="shared" si="53"/>
        <v>58.50000000000001</v>
      </c>
      <c r="D89" s="51">
        <f t="shared" si="50"/>
        <v>403.17999999999745</v>
      </c>
      <c r="E89" s="52">
        <f t="shared" si="50"/>
        <v>2.9839999999999316</v>
      </c>
      <c r="F89" s="53">
        <f t="shared" si="54"/>
        <v>85.85</v>
      </c>
      <c r="G89" s="51">
        <f t="shared" si="51"/>
        <v>403.679999999997</v>
      </c>
      <c r="H89" s="52">
        <f t="shared" si="51"/>
        <v>3.483999999999921</v>
      </c>
      <c r="I89" s="53">
        <f t="shared" si="55"/>
        <v>118.10000000000014</v>
      </c>
      <c r="J89" s="51">
        <f t="shared" si="52"/>
        <v>404.17999999999654</v>
      </c>
      <c r="K89" s="52">
        <f t="shared" si="52"/>
        <v>3.9839999999999103</v>
      </c>
      <c r="L89" s="53"/>
      <c r="M89" s="4"/>
      <c r="N89" s="3"/>
      <c r="O89" s="3"/>
      <c r="P89" s="31"/>
      <c r="Q89" s="3"/>
      <c r="R89" s="3"/>
      <c r="S89" s="3"/>
      <c r="T89" s="3"/>
    </row>
    <row r="90" spans="1:20" ht="16.5" customHeight="1">
      <c r="A90" s="51">
        <f t="shared" si="49"/>
        <v>402.6899999999979</v>
      </c>
      <c r="B90" s="52">
        <f t="shared" si="49"/>
        <v>2.493999999999942</v>
      </c>
      <c r="C90" s="53">
        <f t="shared" si="53"/>
        <v>59.00000000000001</v>
      </c>
      <c r="D90" s="51">
        <f t="shared" si="50"/>
        <v>403.18999999999744</v>
      </c>
      <c r="E90" s="52">
        <f t="shared" si="50"/>
        <v>2.9939999999999314</v>
      </c>
      <c r="F90" s="53">
        <f t="shared" si="54"/>
        <v>86.425</v>
      </c>
      <c r="G90" s="51">
        <f t="shared" si="51"/>
        <v>403.689999999997</v>
      </c>
      <c r="H90" s="52">
        <f t="shared" si="51"/>
        <v>3.4939999999999207</v>
      </c>
      <c r="I90" s="53">
        <f t="shared" si="55"/>
        <v>118.80000000000014</v>
      </c>
      <c r="J90" s="51">
        <f t="shared" si="52"/>
        <v>404.18999999999653</v>
      </c>
      <c r="K90" s="52">
        <f t="shared" si="52"/>
        <v>3.99399999999991</v>
      </c>
      <c r="L90" s="53"/>
      <c r="M90" s="4"/>
      <c r="N90" s="3"/>
      <c r="O90" s="3"/>
      <c r="P90" s="31"/>
      <c r="Q90" s="3"/>
      <c r="R90" s="3"/>
      <c r="S90" s="3"/>
      <c r="T90" s="3"/>
    </row>
    <row r="91" spans="1:20" ht="16.5" customHeight="1">
      <c r="A91" s="54">
        <f t="shared" si="49"/>
        <v>402.6999999999979</v>
      </c>
      <c r="B91" s="55">
        <f t="shared" si="49"/>
        <v>2.503999999999942</v>
      </c>
      <c r="C91" s="60">
        <f t="shared" si="53"/>
        <v>59.50000000000001</v>
      </c>
      <c r="D91" s="54">
        <f t="shared" si="50"/>
        <v>403.19999999999743</v>
      </c>
      <c r="E91" s="55">
        <f t="shared" si="50"/>
        <v>3.003999999999931</v>
      </c>
      <c r="F91" s="56">
        <f t="shared" si="54"/>
        <v>87</v>
      </c>
      <c r="G91" s="54">
        <f t="shared" si="51"/>
        <v>403.699999999997</v>
      </c>
      <c r="H91" s="55">
        <f t="shared" si="51"/>
        <v>3.5039999999999205</v>
      </c>
      <c r="I91" s="60">
        <f t="shared" si="55"/>
        <v>119.50000000000014</v>
      </c>
      <c r="J91" s="54">
        <f t="shared" si="52"/>
        <v>404.1999999999965</v>
      </c>
      <c r="K91" s="55">
        <f t="shared" si="52"/>
        <v>4.00399999999991</v>
      </c>
      <c r="L91" s="56"/>
      <c r="M91" s="4"/>
      <c r="N91" s="3"/>
      <c r="O91" s="3"/>
      <c r="P91" s="31"/>
      <c r="Q91" s="3"/>
      <c r="R91" s="3"/>
      <c r="S91" s="3"/>
      <c r="T91" s="3"/>
    </row>
    <row r="92" spans="1:20" ht="16.5" customHeight="1">
      <c r="A92" s="57">
        <f t="shared" si="49"/>
        <v>402.7099999999979</v>
      </c>
      <c r="B92" s="58">
        <f t="shared" si="49"/>
        <v>2.5139999999999416</v>
      </c>
      <c r="C92" s="59">
        <f aca="true" t="shared" si="56" ref="C92:C101">+C91+$N$29/10</f>
        <v>60.00000000000001</v>
      </c>
      <c r="D92" s="57">
        <f t="shared" si="50"/>
        <v>403.2099999999974</v>
      </c>
      <c r="E92" s="58">
        <f t="shared" si="50"/>
        <v>3.013999999999931</v>
      </c>
      <c r="F92" s="59">
        <f aca="true" t="shared" si="57" ref="F92:F101">+F91+$N$34/10</f>
        <v>87.625</v>
      </c>
      <c r="G92" s="57">
        <f t="shared" si="51"/>
        <v>403.70999999999697</v>
      </c>
      <c r="H92" s="58">
        <f t="shared" si="51"/>
        <v>3.5139999999999203</v>
      </c>
      <c r="I92" s="59">
        <f aca="true" t="shared" si="58" ref="I92:I101">+I91+$N$39/10</f>
        <v>120.20000000000014</v>
      </c>
      <c r="J92" s="57">
        <f t="shared" si="52"/>
        <v>404.2099999999965</v>
      </c>
      <c r="K92" s="58">
        <f t="shared" si="52"/>
        <v>4.01399999999991</v>
      </c>
      <c r="L92" s="59"/>
      <c r="M92" s="4"/>
      <c r="N92" s="3"/>
      <c r="O92" s="3"/>
      <c r="P92" s="31"/>
      <c r="Q92" s="3"/>
      <c r="R92" s="3"/>
      <c r="S92" s="3"/>
      <c r="T92" s="3"/>
    </row>
    <row r="93" spans="1:20" ht="16.5" customHeight="1">
      <c r="A93" s="51">
        <f t="shared" si="49"/>
        <v>402.71999999999787</v>
      </c>
      <c r="B93" s="52">
        <f t="shared" si="49"/>
        <v>2.5239999999999414</v>
      </c>
      <c r="C93" s="53">
        <f t="shared" si="56"/>
        <v>60.50000000000001</v>
      </c>
      <c r="D93" s="51">
        <f t="shared" si="50"/>
        <v>403.2199999999974</v>
      </c>
      <c r="E93" s="52">
        <f t="shared" si="50"/>
        <v>3.0239999999999307</v>
      </c>
      <c r="F93" s="53">
        <f t="shared" si="57"/>
        <v>88.25</v>
      </c>
      <c r="G93" s="51">
        <f t="shared" si="51"/>
        <v>403.71999999999696</v>
      </c>
      <c r="H93" s="52">
        <f t="shared" si="51"/>
        <v>3.52399999999992</v>
      </c>
      <c r="I93" s="53">
        <f t="shared" si="58"/>
        <v>120.90000000000015</v>
      </c>
      <c r="J93" s="51">
        <f t="shared" si="52"/>
        <v>404.2199999999965</v>
      </c>
      <c r="K93" s="52">
        <f t="shared" si="52"/>
        <v>4.023999999999909</v>
      </c>
      <c r="L93" s="53"/>
      <c r="M93" s="4"/>
      <c r="N93" s="3"/>
      <c r="O93" s="3"/>
      <c r="P93" s="31"/>
      <c r="Q93" s="3"/>
      <c r="R93" s="3"/>
      <c r="S93" s="3"/>
      <c r="T93" s="3"/>
    </row>
    <row r="94" spans="1:20" ht="16.5" customHeight="1">
      <c r="A94" s="51">
        <f aca="true" t="shared" si="59" ref="A94:B109">+A93+0.01</f>
        <v>402.72999999999786</v>
      </c>
      <c r="B94" s="52">
        <f t="shared" si="59"/>
        <v>2.533999999999941</v>
      </c>
      <c r="C94" s="53">
        <f t="shared" si="56"/>
        <v>61.00000000000001</v>
      </c>
      <c r="D94" s="51">
        <f aca="true" t="shared" si="60" ref="D94:E109">+D93+0.01</f>
        <v>403.2299999999974</v>
      </c>
      <c r="E94" s="52">
        <f t="shared" si="60"/>
        <v>3.0339999999999305</v>
      </c>
      <c r="F94" s="53">
        <f t="shared" si="57"/>
        <v>88.875</v>
      </c>
      <c r="G94" s="51">
        <f aca="true" t="shared" si="61" ref="G94:H109">+G93+0.01</f>
        <v>403.72999999999695</v>
      </c>
      <c r="H94" s="52">
        <f t="shared" si="61"/>
        <v>3.53399999999992</v>
      </c>
      <c r="I94" s="53">
        <f t="shared" si="58"/>
        <v>121.60000000000015</v>
      </c>
      <c r="J94" s="51">
        <f aca="true" t="shared" si="62" ref="J94:K109">+J93+0.01</f>
        <v>404.2299999999965</v>
      </c>
      <c r="K94" s="52">
        <f t="shared" si="62"/>
        <v>4.033999999999909</v>
      </c>
      <c r="L94" s="53"/>
      <c r="M94" s="4"/>
      <c r="N94" s="3"/>
      <c r="O94" s="3"/>
      <c r="P94" s="31"/>
      <c r="Q94" s="3"/>
      <c r="R94" s="3"/>
      <c r="S94" s="3"/>
      <c r="T94" s="3"/>
    </row>
    <row r="95" spans="1:20" ht="16.5" customHeight="1">
      <c r="A95" s="51">
        <f t="shared" si="59"/>
        <v>402.73999999999785</v>
      </c>
      <c r="B95" s="52">
        <f t="shared" si="59"/>
        <v>2.543999999999941</v>
      </c>
      <c r="C95" s="53">
        <f t="shared" si="56"/>
        <v>61.50000000000001</v>
      </c>
      <c r="D95" s="51">
        <f t="shared" si="60"/>
        <v>403.2399999999974</v>
      </c>
      <c r="E95" s="52">
        <f t="shared" si="60"/>
        <v>3.0439999999999303</v>
      </c>
      <c r="F95" s="53">
        <f t="shared" si="57"/>
        <v>89.5</v>
      </c>
      <c r="G95" s="51">
        <f t="shared" si="61"/>
        <v>403.73999999999694</v>
      </c>
      <c r="H95" s="52">
        <f t="shared" si="61"/>
        <v>3.5439999999999197</v>
      </c>
      <c r="I95" s="53">
        <f t="shared" si="58"/>
        <v>122.30000000000015</v>
      </c>
      <c r="J95" s="51">
        <f t="shared" si="62"/>
        <v>404.2399999999965</v>
      </c>
      <c r="K95" s="52">
        <f t="shared" si="62"/>
        <v>4.043999999999909</v>
      </c>
      <c r="L95" s="53"/>
      <c r="M95" s="4"/>
      <c r="N95" s="3"/>
      <c r="O95" s="3"/>
      <c r="P95" s="31"/>
      <c r="Q95" s="3"/>
      <c r="R95" s="3"/>
      <c r="S95" s="3"/>
      <c r="T95" s="3"/>
    </row>
    <row r="96" spans="1:20" ht="16.5" customHeight="1">
      <c r="A96" s="51">
        <f t="shared" si="59"/>
        <v>402.74999999999784</v>
      </c>
      <c r="B96" s="52">
        <f t="shared" si="59"/>
        <v>2.5539999999999408</v>
      </c>
      <c r="C96" s="53">
        <f t="shared" si="56"/>
        <v>62.00000000000001</v>
      </c>
      <c r="D96" s="51">
        <f t="shared" si="60"/>
        <v>403.2499999999974</v>
      </c>
      <c r="E96" s="52">
        <f t="shared" si="60"/>
        <v>3.05399999999993</v>
      </c>
      <c r="F96" s="53">
        <f t="shared" si="57"/>
        <v>90.125</v>
      </c>
      <c r="G96" s="51">
        <f t="shared" si="61"/>
        <v>403.74999999999693</v>
      </c>
      <c r="H96" s="52">
        <f t="shared" si="61"/>
        <v>3.5539999999999194</v>
      </c>
      <c r="I96" s="53">
        <f t="shared" si="58"/>
        <v>123.00000000000016</v>
      </c>
      <c r="J96" s="51">
        <f t="shared" si="62"/>
        <v>404.2499999999965</v>
      </c>
      <c r="K96" s="52">
        <f t="shared" si="62"/>
        <v>4.053999999999909</v>
      </c>
      <c r="L96" s="53"/>
      <c r="M96" s="4"/>
      <c r="N96" s="3"/>
      <c r="O96" s="3"/>
      <c r="P96" s="31"/>
      <c r="Q96" s="3"/>
      <c r="R96" s="3"/>
      <c r="S96" s="3"/>
      <c r="T96" s="3"/>
    </row>
    <row r="97" spans="1:20" ht="16.5" customHeight="1">
      <c r="A97" s="51">
        <f t="shared" si="59"/>
        <v>402.75999999999783</v>
      </c>
      <c r="B97" s="52">
        <f t="shared" si="59"/>
        <v>2.5639999999999405</v>
      </c>
      <c r="C97" s="53">
        <f t="shared" si="56"/>
        <v>62.50000000000001</v>
      </c>
      <c r="D97" s="51">
        <f t="shared" si="60"/>
        <v>403.2599999999974</v>
      </c>
      <c r="E97" s="52">
        <f t="shared" si="60"/>
        <v>3.06399999999993</v>
      </c>
      <c r="F97" s="53">
        <f t="shared" si="57"/>
        <v>90.75</v>
      </c>
      <c r="G97" s="51">
        <f t="shared" si="61"/>
        <v>403.7599999999969</v>
      </c>
      <c r="H97" s="52">
        <f t="shared" si="61"/>
        <v>3.5639999999999192</v>
      </c>
      <c r="I97" s="53">
        <f t="shared" si="58"/>
        <v>123.70000000000016</v>
      </c>
      <c r="J97" s="51">
        <f t="shared" si="62"/>
        <v>404.25999999999647</v>
      </c>
      <c r="K97" s="52">
        <f t="shared" si="62"/>
        <v>4.063999999999909</v>
      </c>
      <c r="L97" s="53"/>
      <c r="M97" s="4"/>
      <c r="N97" s="3"/>
      <c r="O97" s="3"/>
      <c r="P97" s="31"/>
      <c r="Q97" s="3"/>
      <c r="R97" s="3"/>
      <c r="S97" s="3"/>
      <c r="T97" s="3"/>
    </row>
    <row r="98" spans="1:20" ht="16.5" customHeight="1">
      <c r="A98" s="51">
        <f t="shared" si="59"/>
        <v>402.7699999999978</v>
      </c>
      <c r="B98" s="52">
        <f t="shared" si="59"/>
        <v>2.5739999999999403</v>
      </c>
      <c r="C98" s="53">
        <f t="shared" si="56"/>
        <v>63.00000000000001</v>
      </c>
      <c r="D98" s="51">
        <f t="shared" si="60"/>
        <v>403.26999999999737</v>
      </c>
      <c r="E98" s="52">
        <f t="shared" si="60"/>
        <v>3.0739999999999297</v>
      </c>
      <c r="F98" s="53">
        <f t="shared" si="57"/>
        <v>91.375</v>
      </c>
      <c r="G98" s="51">
        <f t="shared" si="61"/>
        <v>403.7699999999969</v>
      </c>
      <c r="H98" s="52">
        <f t="shared" si="61"/>
        <v>3.573999999999919</v>
      </c>
      <c r="I98" s="53">
        <f t="shared" si="58"/>
        <v>124.40000000000016</v>
      </c>
      <c r="J98" s="51">
        <f t="shared" si="62"/>
        <v>404.26999999999646</v>
      </c>
      <c r="K98" s="52">
        <f t="shared" si="62"/>
        <v>4.073999999999908</v>
      </c>
      <c r="L98" s="53"/>
      <c r="M98" s="4"/>
      <c r="N98" s="3"/>
      <c r="O98" s="3"/>
      <c r="P98" s="31"/>
      <c r="Q98" s="3"/>
      <c r="R98" s="3"/>
      <c r="S98" s="3"/>
      <c r="T98" s="3"/>
    </row>
    <row r="99" spans="1:20" ht="16.5" customHeight="1">
      <c r="A99" s="51">
        <f t="shared" si="59"/>
        <v>402.7799999999978</v>
      </c>
      <c r="B99" s="52">
        <f t="shared" si="59"/>
        <v>2.58399999999994</v>
      </c>
      <c r="C99" s="53">
        <f t="shared" si="56"/>
        <v>63.50000000000001</v>
      </c>
      <c r="D99" s="51">
        <f t="shared" si="60"/>
        <v>403.27999999999736</v>
      </c>
      <c r="E99" s="52">
        <f t="shared" si="60"/>
        <v>3.0839999999999295</v>
      </c>
      <c r="F99" s="53">
        <f t="shared" si="57"/>
        <v>92</v>
      </c>
      <c r="G99" s="51">
        <f t="shared" si="61"/>
        <v>403.7799999999969</v>
      </c>
      <c r="H99" s="52">
        <f t="shared" si="61"/>
        <v>3.583999999999919</v>
      </c>
      <c r="I99" s="53">
        <f t="shared" si="58"/>
        <v>125.10000000000016</v>
      </c>
      <c r="J99" s="51">
        <f t="shared" si="62"/>
        <v>404.27999999999645</v>
      </c>
      <c r="K99" s="52">
        <f t="shared" si="62"/>
        <v>4.083999999999908</v>
      </c>
      <c r="L99" s="53"/>
      <c r="M99" s="4"/>
      <c r="N99" s="3"/>
      <c r="O99" s="3"/>
      <c r="P99" s="31"/>
      <c r="Q99" s="3"/>
      <c r="R99" s="3"/>
      <c r="S99" s="3"/>
      <c r="T99" s="3"/>
    </row>
    <row r="100" spans="1:20" ht="16.5" customHeight="1">
      <c r="A100" s="51">
        <f t="shared" si="59"/>
        <v>402.7899999999978</v>
      </c>
      <c r="B100" s="52">
        <f t="shared" si="59"/>
        <v>2.59399999999994</v>
      </c>
      <c r="C100" s="53">
        <f t="shared" si="56"/>
        <v>64</v>
      </c>
      <c r="D100" s="51">
        <f t="shared" si="60"/>
        <v>403.28999999999735</v>
      </c>
      <c r="E100" s="52">
        <f t="shared" si="60"/>
        <v>3.0939999999999293</v>
      </c>
      <c r="F100" s="53">
        <f t="shared" si="57"/>
        <v>92.625</v>
      </c>
      <c r="G100" s="51">
        <f t="shared" si="61"/>
        <v>403.7899999999969</v>
      </c>
      <c r="H100" s="52">
        <f t="shared" si="61"/>
        <v>3.5939999999999186</v>
      </c>
      <c r="I100" s="53">
        <f t="shared" si="58"/>
        <v>125.80000000000017</v>
      </c>
      <c r="J100" s="51">
        <f t="shared" si="62"/>
        <v>404.28999999999644</v>
      </c>
      <c r="K100" s="52">
        <f t="shared" si="62"/>
        <v>4.093999999999908</v>
      </c>
      <c r="L100" s="53"/>
      <c r="M100" s="3"/>
      <c r="N100" s="3"/>
      <c r="O100" s="3"/>
      <c r="P100" s="31"/>
      <c r="Q100" s="3"/>
      <c r="R100" s="3"/>
      <c r="S100" s="3"/>
      <c r="T100" s="3"/>
    </row>
    <row r="101" spans="1:20" ht="16.5" customHeight="1">
      <c r="A101" s="54">
        <f t="shared" si="59"/>
        <v>402.7999999999978</v>
      </c>
      <c r="B101" s="55">
        <f t="shared" si="59"/>
        <v>2.6039999999999397</v>
      </c>
      <c r="C101" s="56">
        <f t="shared" si="56"/>
        <v>64.5</v>
      </c>
      <c r="D101" s="54">
        <f t="shared" si="60"/>
        <v>403.29999999999734</v>
      </c>
      <c r="E101" s="55">
        <f t="shared" si="60"/>
        <v>3.103999999999929</v>
      </c>
      <c r="F101" s="56">
        <f t="shared" si="57"/>
        <v>93.25</v>
      </c>
      <c r="G101" s="54">
        <f t="shared" si="61"/>
        <v>403.7999999999969</v>
      </c>
      <c r="H101" s="55">
        <f t="shared" si="61"/>
        <v>3.6039999999999184</v>
      </c>
      <c r="I101" s="56">
        <f t="shared" si="58"/>
        <v>126.50000000000017</v>
      </c>
      <c r="J101" s="54">
        <f t="shared" si="62"/>
        <v>404.29999999999643</v>
      </c>
      <c r="K101" s="55">
        <f t="shared" si="62"/>
        <v>4.103999999999908</v>
      </c>
      <c r="L101" s="56"/>
      <c r="M101" s="3"/>
      <c r="N101" s="3"/>
      <c r="O101" s="3"/>
      <c r="P101" s="31"/>
      <c r="Q101" s="3"/>
      <c r="R101" s="3"/>
      <c r="S101" s="3"/>
      <c r="T101" s="3"/>
    </row>
    <row r="102" spans="1:20" ht="16.5" customHeight="1">
      <c r="A102" s="57">
        <f t="shared" si="59"/>
        <v>402.8099999999978</v>
      </c>
      <c r="B102" s="58">
        <f t="shared" si="59"/>
        <v>2.6139999999999395</v>
      </c>
      <c r="C102" s="59">
        <f aca="true" t="shared" si="63" ref="C102:C110">+C101+$N$30/10</f>
        <v>65.05</v>
      </c>
      <c r="D102" s="57">
        <f t="shared" si="60"/>
        <v>403.30999999999733</v>
      </c>
      <c r="E102" s="58">
        <f t="shared" si="60"/>
        <v>3.113999999999929</v>
      </c>
      <c r="F102" s="59">
        <f aca="true" t="shared" si="64" ref="F102:F110">+F101+$N$35/10</f>
        <v>93.875</v>
      </c>
      <c r="G102" s="57">
        <f t="shared" si="61"/>
        <v>403.8099999999969</v>
      </c>
      <c r="H102" s="58">
        <f t="shared" si="61"/>
        <v>3.613999999999918</v>
      </c>
      <c r="I102" s="59">
        <f aca="true" t="shared" si="65" ref="I102:I110">+I101+$N$40/10</f>
        <v>127.20000000000017</v>
      </c>
      <c r="J102" s="57">
        <f t="shared" si="62"/>
        <v>404.3099999999964</v>
      </c>
      <c r="K102" s="58">
        <f t="shared" si="62"/>
        <v>4.1139999999999075</v>
      </c>
      <c r="L102" s="59"/>
      <c r="M102" s="3"/>
      <c r="N102" s="3"/>
      <c r="O102" s="3"/>
      <c r="P102" s="31"/>
      <c r="Q102" s="3"/>
      <c r="R102" s="3"/>
      <c r="S102" s="3"/>
      <c r="T102" s="3"/>
    </row>
    <row r="103" spans="1:20" ht="16.5" customHeight="1">
      <c r="A103" s="51">
        <f t="shared" si="59"/>
        <v>402.8199999999978</v>
      </c>
      <c r="B103" s="52">
        <f t="shared" si="59"/>
        <v>2.6239999999999393</v>
      </c>
      <c r="C103" s="53">
        <f t="shared" si="63"/>
        <v>65.6</v>
      </c>
      <c r="D103" s="51">
        <f t="shared" si="60"/>
        <v>403.3199999999973</v>
      </c>
      <c r="E103" s="52">
        <f t="shared" si="60"/>
        <v>3.1239999999999286</v>
      </c>
      <c r="F103" s="53">
        <f t="shared" si="64"/>
        <v>94.5</v>
      </c>
      <c r="G103" s="51">
        <f t="shared" si="61"/>
        <v>403.81999999999687</v>
      </c>
      <c r="H103" s="52">
        <f t="shared" si="61"/>
        <v>3.623999999999918</v>
      </c>
      <c r="I103" s="53">
        <f t="shared" si="65"/>
        <v>127.90000000000018</v>
      </c>
      <c r="J103" s="51">
        <f t="shared" si="62"/>
        <v>404.3199999999964</v>
      </c>
      <c r="K103" s="52">
        <f t="shared" si="62"/>
        <v>4.123999999999907</v>
      </c>
      <c r="L103" s="53"/>
      <c r="M103" s="3"/>
      <c r="N103" s="3"/>
      <c r="O103" s="3"/>
      <c r="P103" s="31"/>
      <c r="Q103" s="3"/>
      <c r="R103" s="3"/>
      <c r="S103" s="3"/>
      <c r="T103" s="3"/>
    </row>
    <row r="104" spans="1:20" ht="16.5" customHeight="1">
      <c r="A104" s="51">
        <f t="shared" si="59"/>
        <v>402.82999999999777</v>
      </c>
      <c r="B104" s="52">
        <f t="shared" si="59"/>
        <v>2.633999999999939</v>
      </c>
      <c r="C104" s="53">
        <f t="shared" si="63"/>
        <v>66.14999999999999</v>
      </c>
      <c r="D104" s="51">
        <f t="shared" si="60"/>
        <v>403.3299999999973</v>
      </c>
      <c r="E104" s="52">
        <f t="shared" si="60"/>
        <v>3.1339999999999284</v>
      </c>
      <c r="F104" s="53">
        <f t="shared" si="64"/>
        <v>95.125</v>
      </c>
      <c r="G104" s="51">
        <f t="shared" si="61"/>
        <v>403.82999999999686</v>
      </c>
      <c r="H104" s="52">
        <f t="shared" si="61"/>
        <v>3.6339999999999177</v>
      </c>
      <c r="I104" s="53">
        <f t="shared" si="65"/>
        <v>128.60000000000016</v>
      </c>
      <c r="J104" s="51">
        <f t="shared" si="62"/>
        <v>404.3299999999964</v>
      </c>
      <c r="K104" s="52">
        <f t="shared" si="62"/>
        <v>4.133999999999907</v>
      </c>
      <c r="L104" s="53"/>
      <c r="M104" s="3"/>
      <c r="N104" s="3"/>
      <c r="O104" s="3"/>
      <c r="P104" s="31"/>
      <c r="Q104" s="3"/>
      <c r="R104" s="3"/>
      <c r="S104" s="3"/>
      <c r="T104" s="3"/>
    </row>
    <row r="105" spans="1:20" ht="16.5" customHeight="1">
      <c r="A105" s="51">
        <f t="shared" si="59"/>
        <v>402.83999999999776</v>
      </c>
      <c r="B105" s="52">
        <f t="shared" si="59"/>
        <v>2.643999999999939</v>
      </c>
      <c r="C105" s="53">
        <f t="shared" si="63"/>
        <v>66.69999999999999</v>
      </c>
      <c r="D105" s="51">
        <f t="shared" si="60"/>
        <v>403.3399999999973</v>
      </c>
      <c r="E105" s="52">
        <f t="shared" si="60"/>
        <v>3.143999999999928</v>
      </c>
      <c r="F105" s="53">
        <f t="shared" si="64"/>
        <v>95.75</v>
      </c>
      <c r="G105" s="51">
        <f t="shared" si="61"/>
        <v>403.83999999999685</v>
      </c>
      <c r="H105" s="52">
        <f t="shared" si="61"/>
        <v>3.6439999999999175</v>
      </c>
      <c r="I105" s="53">
        <f t="shared" si="65"/>
        <v>129.30000000000015</v>
      </c>
      <c r="J105" s="51">
        <f t="shared" si="62"/>
        <v>404.3399999999964</v>
      </c>
      <c r="K105" s="52">
        <f t="shared" si="62"/>
        <v>4.143999999999907</v>
      </c>
      <c r="L105" s="53"/>
      <c r="M105" s="3"/>
      <c r="N105" s="3"/>
      <c r="O105" s="3"/>
      <c r="P105" s="31"/>
      <c r="Q105" s="3"/>
      <c r="R105" s="3"/>
      <c r="S105" s="3"/>
      <c r="T105" s="3"/>
    </row>
    <row r="106" spans="1:20" ht="16.5" customHeight="1">
      <c r="A106" s="51">
        <f t="shared" si="59"/>
        <v>402.84999999999775</v>
      </c>
      <c r="B106" s="52">
        <f t="shared" si="59"/>
        <v>2.6539999999999386</v>
      </c>
      <c r="C106" s="53">
        <f t="shared" si="63"/>
        <v>67.24999999999999</v>
      </c>
      <c r="D106" s="51">
        <f t="shared" si="60"/>
        <v>403.3499999999973</v>
      </c>
      <c r="E106" s="52">
        <f t="shared" si="60"/>
        <v>3.153999999999928</v>
      </c>
      <c r="F106" s="53">
        <f t="shared" si="64"/>
        <v>96.375</v>
      </c>
      <c r="G106" s="51">
        <f t="shared" si="61"/>
        <v>403.84999999999684</v>
      </c>
      <c r="H106" s="52">
        <f t="shared" si="61"/>
        <v>3.6539999999999173</v>
      </c>
      <c r="I106" s="53">
        <f t="shared" si="65"/>
        <v>130.00000000000014</v>
      </c>
      <c r="J106" s="51">
        <f t="shared" si="62"/>
        <v>404.3499999999964</v>
      </c>
      <c r="K106" s="52">
        <f t="shared" si="62"/>
        <v>4.153999999999907</v>
      </c>
      <c r="L106" s="53"/>
      <c r="M106" s="3"/>
      <c r="N106" s="3"/>
      <c r="O106" s="3"/>
      <c r="P106" s="31"/>
      <c r="Q106" s="3"/>
      <c r="R106" s="3"/>
      <c r="S106" s="3"/>
      <c r="T106" s="3"/>
    </row>
    <row r="107" spans="1:12" ht="16.5" customHeight="1">
      <c r="A107" s="51">
        <f t="shared" si="59"/>
        <v>402.85999999999774</v>
      </c>
      <c r="B107" s="52">
        <f t="shared" si="59"/>
        <v>2.6639999999999384</v>
      </c>
      <c r="C107" s="53">
        <f t="shared" si="63"/>
        <v>67.79999999999998</v>
      </c>
      <c r="D107" s="51">
        <f t="shared" si="60"/>
        <v>403.3599999999973</v>
      </c>
      <c r="E107" s="52">
        <f t="shared" si="60"/>
        <v>3.1639999999999278</v>
      </c>
      <c r="F107" s="53">
        <f t="shared" si="64"/>
        <v>97</v>
      </c>
      <c r="G107" s="51">
        <f t="shared" si="61"/>
        <v>403.85999999999683</v>
      </c>
      <c r="H107" s="52">
        <f t="shared" si="61"/>
        <v>3.663999999999917</v>
      </c>
      <c r="I107" s="53">
        <f t="shared" si="65"/>
        <v>130.70000000000013</v>
      </c>
      <c r="J107" s="51">
        <f t="shared" si="62"/>
        <v>404.3599999999964</v>
      </c>
      <c r="K107" s="52">
        <f t="shared" si="62"/>
        <v>4.163999999999906</v>
      </c>
      <c r="L107" s="53"/>
    </row>
    <row r="108" spans="1:12" ht="16.5" customHeight="1">
      <c r="A108" s="51">
        <f t="shared" si="59"/>
        <v>402.86999999999773</v>
      </c>
      <c r="B108" s="52">
        <f t="shared" si="59"/>
        <v>2.673999999999938</v>
      </c>
      <c r="C108" s="53">
        <f t="shared" si="63"/>
        <v>68.34999999999998</v>
      </c>
      <c r="D108" s="51">
        <f t="shared" si="60"/>
        <v>403.3699999999973</v>
      </c>
      <c r="E108" s="52">
        <f t="shared" si="60"/>
        <v>3.1739999999999275</v>
      </c>
      <c r="F108" s="53">
        <f t="shared" si="64"/>
        <v>97.625</v>
      </c>
      <c r="G108" s="51">
        <f t="shared" si="61"/>
        <v>403.8699999999968</v>
      </c>
      <c r="H108" s="52">
        <f t="shared" si="61"/>
        <v>3.673999999999917</v>
      </c>
      <c r="I108" s="53">
        <f t="shared" si="65"/>
        <v>131.40000000000012</v>
      </c>
      <c r="J108" s="51">
        <f t="shared" si="62"/>
        <v>404.36999999999637</v>
      </c>
      <c r="K108" s="52">
        <f t="shared" si="62"/>
        <v>4.173999999999906</v>
      </c>
      <c r="L108" s="53"/>
    </row>
    <row r="109" spans="1:12" ht="16.5" customHeight="1">
      <c r="A109" s="51">
        <f t="shared" si="59"/>
        <v>402.8799999999977</v>
      </c>
      <c r="B109" s="52">
        <f t="shared" si="59"/>
        <v>2.683999999999938</v>
      </c>
      <c r="C109" s="53">
        <f t="shared" si="63"/>
        <v>68.89999999999998</v>
      </c>
      <c r="D109" s="51">
        <f t="shared" si="60"/>
        <v>403.37999999999727</v>
      </c>
      <c r="E109" s="52">
        <f t="shared" si="60"/>
        <v>3.1839999999999273</v>
      </c>
      <c r="F109" s="53">
        <f t="shared" si="64"/>
        <v>98.25</v>
      </c>
      <c r="G109" s="51">
        <f t="shared" si="61"/>
        <v>403.8799999999968</v>
      </c>
      <c r="H109" s="52">
        <f t="shared" si="61"/>
        <v>3.6839999999999167</v>
      </c>
      <c r="I109" s="53">
        <f t="shared" si="65"/>
        <v>132.1000000000001</v>
      </c>
      <c r="J109" s="51">
        <f t="shared" si="62"/>
        <v>404.37999999999636</v>
      </c>
      <c r="K109" s="52">
        <f t="shared" si="62"/>
        <v>4.183999999999906</v>
      </c>
      <c r="L109" s="53"/>
    </row>
    <row r="110" spans="1:12" ht="16.5" customHeight="1">
      <c r="A110" s="61">
        <f>+A109+0.01</f>
        <v>402.8899999999977</v>
      </c>
      <c r="B110" s="62">
        <f>+B109+0.01</f>
        <v>2.6939999999999378</v>
      </c>
      <c r="C110" s="56">
        <f t="shared" si="63"/>
        <v>69.44999999999997</v>
      </c>
      <c r="D110" s="61">
        <f>+D109+0.01</f>
        <v>403.38999999999726</v>
      </c>
      <c r="E110" s="62">
        <f>+E109+0.01</f>
        <v>3.193999999999927</v>
      </c>
      <c r="F110" s="56">
        <f t="shared" si="64"/>
        <v>98.875</v>
      </c>
      <c r="G110" s="61">
        <f>+G109+0.01</f>
        <v>403.8899999999968</v>
      </c>
      <c r="H110" s="62">
        <f>+H109+0.01</f>
        <v>3.6939999999999165</v>
      </c>
      <c r="I110" s="56">
        <f t="shared" si="65"/>
        <v>132.8000000000001</v>
      </c>
      <c r="J110" s="61">
        <f>+J109+0.01</f>
        <v>404.38999999999635</v>
      </c>
      <c r="K110" s="62">
        <f>+K109+0.01</f>
        <v>4.193999999999906</v>
      </c>
      <c r="L110" s="56"/>
    </row>
    <row r="111" spans="1:12" ht="16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35"/>
      <c r="B112" s="35"/>
      <c r="C112" s="35"/>
      <c r="D112" s="35"/>
      <c r="E112" s="35"/>
      <c r="F112" s="35"/>
      <c r="G112" s="35"/>
      <c r="H112" s="35"/>
      <c r="I112" s="36"/>
      <c r="J112" s="36"/>
      <c r="K112" s="36"/>
      <c r="L112" s="36"/>
    </row>
    <row r="113" spans="1:12" ht="22.5" customHeight="1">
      <c r="A113" s="35"/>
      <c r="B113" s="35"/>
      <c r="C113" s="35"/>
      <c r="D113" s="35"/>
      <c r="E113" s="35"/>
      <c r="F113" s="35"/>
      <c r="G113" s="35"/>
      <c r="H113" s="35"/>
      <c r="I113" s="36"/>
      <c r="J113" s="36"/>
      <c r="K113" s="36"/>
      <c r="L113" s="36"/>
    </row>
    <row r="114" spans="1:12" ht="22.5" customHeight="1">
      <c r="A114" s="37"/>
      <c r="B114" s="38"/>
      <c r="C114" s="38"/>
      <c r="D114" s="38"/>
      <c r="E114" s="38"/>
      <c r="F114" s="38"/>
      <c r="G114" s="38"/>
      <c r="H114" s="38"/>
      <c r="I114" s="39"/>
      <c r="J114" s="39"/>
      <c r="K114" s="39"/>
      <c r="L114" s="39"/>
    </row>
    <row r="115" spans="1:12" ht="22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22.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16.5" customHeight="1">
      <c r="A117" s="41"/>
      <c r="B117" s="41"/>
      <c r="C117" s="42"/>
      <c r="D117" s="41"/>
      <c r="E117" s="41"/>
      <c r="F117" s="42"/>
      <c r="G117" s="41"/>
      <c r="H117" s="41"/>
      <c r="I117" s="42"/>
      <c r="J117" s="41"/>
      <c r="K117" s="41"/>
      <c r="L117" s="42"/>
    </row>
    <row r="118" spans="1:12" ht="16.5" customHeight="1">
      <c r="A118" s="41"/>
      <c r="B118" s="41"/>
      <c r="C118" s="42"/>
      <c r="D118" s="41"/>
      <c r="E118" s="41"/>
      <c r="F118" s="42"/>
      <c r="G118" s="41"/>
      <c r="H118" s="41"/>
      <c r="I118" s="41"/>
      <c r="J118" s="41"/>
      <c r="K118" s="41"/>
      <c r="L118" s="42"/>
    </row>
    <row r="119" spans="1:12" ht="16.5" customHeight="1">
      <c r="A119" s="41"/>
      <c r="B119" s="41"/>
      <c r="C119" s="42"/>
      <c r="D119" s="41"/>
      <c r="E119" s="41"/>
      <c r="F119" s="42"/>
      <c r="G119" s="41"/>
      <c r="H119" s="41"/>
      <c r="I119" s="41"/>
      <c r="J119" s="41"/>
      <c r="K119" s="41"/>
      <c r="L119" s="42"/>
    </row>
    <row r="120" spans="1:12" ht="16.5" customHeight="1">
      <c r="A120" s="41"/>
      <c r="B120" s="41"/>
      <c r="C120" s="42"/>
      <c r="D120" s="41"/>
      <c r="E120" s="41"/>
      <c r="F120" s="42"/>
      <c r="G120" s="41"/>
      <c r="H120" s="41"/>
      <c r="I120" s="41"/>
      <c r="J120" s="41"/>
      <c r="K120" s="41"/>
      <c r="L120" s="42"/>
    </row>
    <row r="121" spans="1:12" ht="16.5" customHeight="1">
      <c r="A121" s="41"/>
      <c r="B121" s="41"/>
      <c r="C121" s="42"/>
      <c r="D121" s="41"/>
      <c r="E121" s="41"/>
      <c r="F121" s="42"/>
      <c r="G121" s="41"/>
      <c r="H121" s="41"/>
      <c r="I121" s="41"/>
      <c r="J121" s="41"/>
      <c r="K121" s="41"/>
      <c r="L121" s="42"/>
    </row>
    <row r="122" spans="1:12" ht="16.5" customHeight="1">
      <c r="A122" s="41"/>
      <c r="B122" s="41"/>
      <c r="C122" s="42"/>
      <c r="D122" s="41"/>
      <c r="E122" s="41"/>
      <c r="F122" s="42"/>
      <c r="G122" s="41"/>
      <c r="H122" s="41"/>
      <c r="I122" s="41"/>
      <c r="J122" s="41"/>
      <c r="K122" s="41"/>
      <c r="L122" s="42"/>
    </row>
    <row r="123" spans="1:12" ht="16.5" customHeight="1">
      <c r="A123" s="41"/>
      <c r="B123" s="41"/>
      <c r="C123" s="42"/>
      <c r="D123" s="41"/>
      <c r="E123" s="41"/>
      <c r="F123" s="42"/>
      <c r="G123" s="41"/>
      <c r="H123" s="41"/>
      <c r="I123" s="41"/>
      <c r="J123" s="41"/>
      <c r="K123" s="41"/>
      <c r="L123" s="42"/>
    </row>
    <row r="124" spans="1:12" ht="16.5" customHeight="1">
      <c r="A124" s="41"/>
      <c r="B124" s="41"/>
      <c r="C124" s="42"/>
      <c r="D124" s="41"/>
      <c r="E124" s="41"/>
      <c r="F124" s="42"/>
      <c r="G124" s="41"/>
      <c r="H124" s="41"/>
      <c r="I124" s="41"/>
      <c r="J124" s="41"/>
      <c r="K124" s="41"/>
      <c r="L124" s="42"/>
    </row>
    <row r="125" spans="1:12" ht="16.5" customHeight="1">
      <c r="A125" s="41"/>
      <c r="B125" s="41"/>
      <c r="C125" s="42"/>
      <c r="D125" s="41"/>
      <c r="E125" s="41"/>
      <c r="F125" s="42"/>
      <c r="G125" s="41"/>
      <c r="H125" s="41"/>
      <c r="I125" s="41"/>
      <c r="J125" s="41"/>
      <c r="K125" s="41"/>
      <c r="L125" s="42"/>
    </row>
    <row r="126" spans="1:12" ht="16.5" customHeight="1">
      <c r="A126" s="41"/>
      <c r="B126" s="41"/>
      <c r="C126" s="42"/>
      <c r="D126" s="41"/>
      <c r="E126" s="41"/>
      <c r="F126" s="42"/>
      <c r="G126" s="41"/>
      <c r="H126" s="41"/>
      <c r="I126" s="41"/>
      <c r="J126" s="41"/>
      <c r="K126" s="41"/>
      <c r="L126" s="42"/>
    </row>
    <row r="127" spans="1:12" ht="16.5" customHeight="1">
      <c r="A127" s="41"/>
      <c r="B127" s="41"/>
      <c r="C127" s="42"/>
      <c r="D127" s="41"/>
      <c r="E127" s="41"/>
      <c r="F127" s="42"/>
      <c r="G127" s="41"/>
      <c r="H127" s="41"/>
      <c r="I127" s="41"/>
      <c r="J127" s="41"/>
      <c r="K127" s="41"/>
      <c r="L127" s="42"/>
    </row>
    <row r="128" spans="1:12" ht="16.5" customHeight="1">
      <c r="A128" s="41"/>
      <c r="B128" s="41"/>
      <c r="C128" s="42"/>
      <c r="D128" s="41"/>
      <c r="E128" s="41"/>
      <c r="F128" s="42"/>
      <c r="G128" s="41"/>
      <c r="H128" s="41"/>
      <c r="I128" s="41"/>
      <c r="J128" s="41"/>
      <c r="K128" s="41"/>
      <c r="L128" s="42"/>
    </row>
    <row r="129" spans="1:12" ht="16.5" customHeight="1">
      <c r="A129" s="41"/>
      <c r="B129" s="41"/>
      <c r="C129" s="42"/>
      <c r="D129" s="41"/>
      <c r="E129" s="41"/>
      <c r="F129" s="42"/>
      <c r="G129" s="41"/>
      <c r="H129" s="41"/>
      <c r="I129" s="41"/>
      <c r="J129" s="41"/>
      <c r="K129" s="41"/>
      <c r="L129" s="42"/>
    </row>
    <row r="130" spans="1:12" ht="16.5" customHeight="1">
      <c r="A130" s="41"/>
      <c r="B130" s="41"/>
      <c r="C130" s="42"/>
      <c r="D130" s="41"/>
      <c r="E130" s="41"/>
      <c r="F130" s="42"/>
      <c r="G130" s="41"/>
      <c r="H130" s="41"/>
      <c r="I130" s="41"/>
      <c r="J130" s="41"/>
      <c r="K130" s="41"/>
      <c r="L130" s="42"/>
    </row>
    <row r="131" spans="1:12" ht="16.5" customHeight="1">
      <c r="A131" s="41"/>
      <c r="B131" s="41"/>
      <c r="C131" s="42"/>
      <c r="D131" s="41"/>
      <c r="E131" s="41"/>
      <c r="F131" s="42"/>
      <c r="G131" s="41"/>
      <c r="H131" s="41"/>
      <c r="I131" s="41"/>
      <c r="J131" s="41"/>
      <c r="K131" s="41"/>
      <c r="L131" s="42"/>
    </row>
    <row r="132" spans="1:12" ht="16.5" customHeight="1">
      <c r="A132" s="41"/>
      <c r="B132" s="41"/>
      <c r="C132" s="42"/>
      <c r="D132" s="41"/>
      <c r="E132" s="41"/>
      <c r="F132" s="42"/>
      <c r="G132" s="41"/>
      <c r="H132" s="41"/>
      <c r="I132" s="41"/>
      <c r="J132" s="41"/>
      <c r="K132" s="41"/>
      <c r="L132" s="42"/>
    </row>
    <row r="133" spans="1:12" ht="16.5" customHeight="1">
      <c r="A133" s="41"/>
      <c r="B133" s="41"/>
      <c r="C133" s="42"/>
      <c r="D133" s="41"/>
      <c r="E133" s="41"/>
      <c r="F133" s="42"/>
      <c r="G133" s="41"/>
      <c r="H133" s="41"/>
      <c r="I133" s="41"/>
      <c r="J133" s="41"/>
      <c r="K133" s="41"/>
      <c r="L133" s="42"/>
    </row>
    <row r="134" spans="1:12" ht="16.5" customHeight="1">
      <c r="A134" s="41"/>
      <c r="B134" s="41"/>
      <c r="C134" s="42"/>
      <c r="D134" s="41"/>
      <c r="E134" s="41"/>
      <c r="F134" s="42"/>
      <c r="G134" s="41"/>
      <c r="H134" s="41"/>
      <c r="I134" s="41"/>
      <c r="J134" s="41"/>
      <c r="K134" s="41"/>
      <c r="L134" s="42"/>
    </row>
    <row r="135" spans="1:12" ht="16.5" customHeight="1">
      <c r="A135" s="41"/>
      <c r="B135" s="41"/>
      <c r="C135" s="42"/>
      <c r="D135" s="41"/>
      <c r="E135" s="41"/>
      <c r="F135" s="42"/>
      <c r="G135" s="41"/>
      <c r="H135" s="41"/>
      <c r="I135" s="41"/>
      <c r="J135" s="41"/>
      <c r="K135" s="41"/>
      <c r="L135" s="42"/>
    </row>
    <row r="136" spans="1:12" ht="16.5" customHeight="1">
      <c r="A136" s="41"/>
      <c r="B136" s="41"/>
      <c r="C136" s="42"/>
      <c r="D136" s="41"/>
      <c r="E136" s="41"/>
      <c r="F136" s="42"/>
      <c r="G136" s="41"/>
      <c r="H136" s="41"/>
      <c r="I136" s="41"/>
      <c r="J136" s="41"/>
      <c r="K136" s="41"/>
      <c r="L136" s="42"/>
    </row>
    <row r="137" spans="1:12" ht="16.5" customHeight="1">
      <c r="A137" s="41"/>
      <c r="B137" s="41"/>
      <c r="C137" s="42"/>
      <c r="D137" s="41"/>
      <c r="E137" s="41"/>
      <c r="F137" s="42"/>
      <c r="G137" s="42"/>
      <c r="H137" s="42"/>
      <c r="I137" s="42"/>
      <c r="J137" s="41"/>
      <c r="K137" s="41"/>
      <c r="L137" s="42"/>
    </row>
    <row r="138" spans="1:12" ht="16.5" customHeight="1">
      <c r="A138" s="41"/>
      <c r="B138" s="41"/>
      <c r="C138" s="42"/>
      <c r="D138" s="41"/>
      <c r="E138" s="41"/>
      <c r="F138" s="42"/>
      <c r="G138" s="41"/>
      <c r="H138" s="41"/>
      <c r="I138" s="42"/>
      <c r="J138" s="41"/>
      <c r="K138" s="41"/>
      <c r="L138" s="42"/>
    </row>
    <row r="139" spans="1:12" ht="16.5" customHeight="1">
      <c r="A139" s="41"/>
      <c r="B139" s="41"/>
      <c r="C139" s="42"/>
      <c r="D139" s="41"/>
      <c r="E139" s="41"/>
      <c r="F139" s="42"/>
      <c r="G139" s="41"/>
      <c r="H139" s="41"/>
      <c r="I139" s="42"/>
      <c r="J139" s="41"/>
      <c r="K139" s="41"/>
      <c r="L139" s="42"/>
    </row>
    <row r="140" spans="1:12" ht="16.5" customHeight="1">
      <c r="A140" s="41"/>
      <c r="B140" s="41"/>
      <c r="C140" s="42"/>
      <c r="D140" s="41"/>
      <c r="E140" s="41"/>
      <c r="F140" s="42"/>
      <c r="G140" s="42"/>
      <c r="H140" s="42"/>
      <c r="I140" s="42"/>
      <c r="J140" s="41"/>
      <c r="K140" s="41"/>
      <c r="L140" s="42"/>
    </row>
    <row r="141" spans="1:12" ht="16.5" customHeight="1">
      <c r="A141" s="41"/>
      <c r="B141" s="41"/>
      <c r="C141" s="42"/>
      <c r="D141" s="41"/>
      <c r="E141" s="41"/>
      <c r="F141" s="42"/>
      <c r="G141" s="41"/>
      <c r="H141" s="41"/>
      <c r="I141" s="42"/>
      <c r="J141" s="41"/>
      <c r="K141" s="41"/>
      <c r="L141" s="42"/>
    </row>
    <row r="142" spans="1:12" ht="16.5" customHeight="1">
      <c r="A142" s="41"/>
      <c r="B142" s="41"/>
      <c r="C142" s="42"/>
      <c r="D142" s="41"/>
      <c r="E142" s="41"/>
      <c r="F142" s="42"/>
      <c r="G142" s="41"/>
      <c r="H142" s="41"/>
      <c r="I142" s="42"/>
      <c r="J142" s="41"/>
      <c r="K142" s="41"/>
      <c r="L142" s="42"/>
    </row>
    <row r="143" spans="1:12" ht="16.5" customHeight="1">
      <c r="A143" s="41"/>
      <c r="B143" s="41"/>
      <c r="C143" s="42"/>
      <c r="D143" s="41"/>
      <c r="E143" s="41"/>
      <c r="F143" s="42"/>
      <c r="G143" s="41"/>
      <c r="H143" s="41"/>
      <c r="I143" s="42"/>
      <c r="J143" s="41"/>
      <c r="K143" s="41"/>
      <c r="L143" s="42"/>
    </row>
    <row r="144" spans="1:12" ht="16.5" customHeight="1">
      <c r="A144" s="41"/>
      <c r="B144" s="41"/>
      <c r="C144" s="42"/>
      <c r="D144" s="41"/>
      <c r="E144" s="41"/>
      <c r="F144" s="42"/>
      <c r="G144" s="41"/>
      <c r="H144" s="41"/>
      <c r="I144" s="42"/>
      <c r="J144" s="41"/>
      <c r="K144" s="41"/>
      <c r="L144" s="42"/>
    </row>
    <row r="145" spans="1:12" ht="16.5" customHeight="1">
      <c r="A145" s="41"/>
      <c r="B145" s="41"/>
      <c r="C145" s="42"/>
      <c r="D145" s="41"/>
      <c r="E145" s="41"/>
      <c r="F145" s="42"/>
      <c r="G145" s="41"/>
      <c r="H145" s="41"/>
      <c r="I145" s="42"/>
      <c r="J145" s="41"/>
      <c r="K145" s="41"/>
      <c r="L145" s="42"/>
    </row>
    <row r="146" spans="1:12" ht="16.5" customHeight="1">
      <c r="A146" s="41"/>
      <c r="B146" s="41"/>
      <c r="C146" s="42"/>
      <c r="D146" s="41"/>
      <c r="E146" s="41"/>
      <c r="F146" s="42"/>
      <c r="G146" s="41"/>
      <c r="H146" s="41"/>
      <c r="I146" s="42"/>
      <c r="J146" s="41"/>
      <c r="K146" s="41"/>
      <c r="L146" s="42"/>
    </row>
    <row r="147" spans="1:12" ht="16.5" customHeight="1">
      <c r="A147" s="41"/>
      <c r="B147" s="41"/>
      <c r="C147" s="42"/>
      <c r="D147" s="42"/>
      <c r="E147" s="42"/>
      <c r="F147" s="42"/>
      <c r="G147" s="41"/>
      <c r="H147" s="41"/>
      <c r="I147" s="42"/>
      <c r="J147" s="42"/>
      <c r="K147" s="42"/>
      <c r="L147" s="42"/>
    </row>
    <row r="148" spans="1:12" ht="16.5" customHeight="1">
      <c r="A148" s="41"/>
      <c r="B148" s="41"/>
      <c r="C148" s="42"/>
      <c r="D148" s="41"/>
      <c r="E148" s="41"/>
      <c r="F148" s="42"/>
      <c r="G148" s="41"/>
      <c r="H148" s="41"/>
      <c r="I148" s="42"/>
      <c r="J148" s="41"/>
      <c r="K148" s="41"/>
      <c r="L148" s="42"/>
    </row>
    <row r="149" spans="1:12" ht="16.5" customHeight="1">
      <c r="A149" s="41"/>
      <c r="B149" s="41"/>
      <c r="C149" s="42"/>
      <c r="D149" s="41"/>
      <c r="E149" s="41"/>
      <c r="F149" s="42"/>
      <c r="G149" s="41"/>
      <c r="H149" s="41"/>
      <c r="I149" s="42"/>
      <c r="J149" s="41"/>
      <c r="K149" s="41"/>
      <c r="L149" s="42"/>
    </row>
    <row r="150" spans="1:12" ht="16.5" customHeight="1">
      <c r="A150" s="41"/>
      <c r="B150" s="41"/>
      <c r="C150" s="42"/>
      <c r="D150" s="41"/>
      <c r="E150" s="41"/>
      <c r="F150" s="42"/>
      <c r="G150" s="41"/>
      <c r="H150" s="41"/>
      <c r="I150" s="42"/>
      <c r="J150" s="41"/>
      <c r="K150" s="41"/>
      <c r="L150" s="42"/>
    </row>
    <row r="151" spans="1:12" ht="16.5" customHeight="1">
      <c r="A151" s="41"/>
      <c r="B151" s="41"/>
      <c r="C151" s="42"/>
      <c r="D151" s="41"/>
      <c r="E151" s="41"/>
      <c r="F151" s="42"/>
      <c r="G151" s="41"/>
      <c r="H151" s="41"/>
      <c r="I151" s="42"/>
      <c r="J151" s="41"/>
      <c r="K151" s="41"/>
      <c r="L151" s="42"/>
    </row>
    <row r="152" spans="1:12" ht="16.5" customHeight="1">
      <c r="A152" s="41"/>
      <c r="B152" s="41"/>
      <c r="C152" s="42"/>
      <c r="D152" s="41"/>
      <c r="E152" s="41"/>
      <c r="F152" s="42"/>
      <c r="G152" s="41"/>
      <c r="H152" s="41"/>
      <c r="I152" s="42"/>
      <c r="J152" s="41"/>
      <c r="K152" s="41"/>
      <c r="L152" s="42"/>
    </row>
    <row r="153" spans="1:12" ht="16.5" customHeight="1">
      <c r="A153" s="41"/>
      <c r="B153" s="41"/>
      <c r="C153" s="42"/>
      <c r="D153" s="41"/>
      <c r="E153" s="41"/>
      <c r="F153" s="42"/>
      <c r="G153" s="41"/>
      <c r="H153" s="41"/>
      <c r="I153" s="42"/>
      <c r="J153" s="41"/>
      <c r="K153" s="41"/>
      <c r="L153" s="42"/>
    </row>
    <row r="154" spans="1:12" ht="16.5" customHeight="1">
      <c r="A154" s="41"/>
      <c r="B154" s="41"/>
      <c r="C154" s="42"/>
      <c r="D154" s="42"/>
      <c r="E154" s="42"/>
      <c r="F154" s="42"/>
      <c r="G154" s="41"/>
      <c r="H154" s="41"/>
      <c r="I154" s="42"/>
      <c r="J154" s="41"/>
      <c r="K154" s="41"/>
      <c r="L154" s="42"/>
    </row>
    <row r="155" spans="1:12" ht="16.5" customHeight="1">
      <c r="A155" s="41"/>
      <c r="B155" s="41"/>
      <c r="C155" s="42"/>
      <c r="D155" s="41"/>
      <c r="E155" s="41"/>
      <c r="F155" s="42"/>
      <c r="G155" s="41"/>
      <c r="H155" s="41"/>
      <c r="I155" s="42"/>
      <c r="J155" s="41"/>
      <c r="K155" s="41"/>
      <c r="L155" s="42"/>
    </row>
    <row r="156" spans="1:12" ht="16.5" customHeight="1">
      <c r="A156" s="41"/>
      <c r="B156" s="41"/>
      <c r="C156" s="42"/>
      <c r="D156" s="41"/>
      <c r="E156" s="41"/>
      <c r="F156" s="42"/>
      <c r="G156" s="41"/>
      <c r="H156" s="41"/>
      <c r="I156" s="42"/>
      <c r="J156" s="41"/>
      <c r="K156" s="41"/>
      <c r="L156" s="42"/>
    </row>
    <row r="157" spans="1:12" ht="16.5" customHeight="1">
      <c r="A157" s="41"/>
      <c r="B157" s="41"/>
      <c r="C157" s="42"/>
      <c r="D157" s="41"/>
      <c r="E157" s="41"/>
      <c r="F157" s="42"/>
      <c r="G157" s="41"/>
      <c r="H157" s="41"/>
      <c r="I157" s="42"/>
      <c r="J157" s="42"/>
      <c r="K157" s="42"/>
      <c r="L157" s="42"/>
    </row>
    <row r="158" spans="1:12" ht="16.5" customHeight="1">
      <c r="A158" s="41"/>
      <c r="B158" s="41"/>
      <c r="C158" s="42"/>
      <c r="D158" s="41"/>
      <c r="E158" s="41"/>
      <c r="F158" s="42"/>
      <c r="G158" s="41"/>
      <c r="H158" s="41"/>
      <c r="I158" s="42"/>
      <c r="J158" s="41"/>
      <c r="K158" s="41"/>
      <c r="L158" s="41"/>
    </row>
    <row r="159" spans="1:12" ht="16.5" customHeight="1">
      <c r="A159" s="41"/>
      <c r="B159" s="41"/>
      <c r="C159" s="42"/>
      <c r="D159" s="41"/>
      <c r="E159" s="41"/>
      <c r="F159" s="42"/>
      <c r="G159" s="41"/>
      <c r="H159" s="41"/>
      <c r="I159" s="42"/>
      <c r="J159" s="41"/>
      <c r="K159" s="41"/>
      <c r="L159" s="41"/>
    </row>
    <row r="160" spans="1:12" ht="16.5" customHeight="1">
      <c r="A160" s="42"/>
      <c r="B160" s="42"/>
      <c r="C160" s="42"/>
      <c r="D160" s="41"/>
      <c r="E160" s="41"/>
      <c r="F160" s="42"/>
      <c r="G160" s="42"/>
      <c r="H160" s="42"/>
      <c r="I160" s="42"/>
      <c r="J160" s="41"/>
      <c r="K160" s="41"/>
      <c r="L160" s="41"/>
    </row>
    <row r="161" spans="1:12" ht="16.5" customHeight="1">
      <c r="A161" s="41"/>
      <c r="B161" s="41"/>
      <c r="C161" s="42"/>
      <c r="D161" s="41"/>
      <c r="E161" s="41"/>
      <c r="F161" s="42"/>
      <c r="G161" s="41"/>
      <c r="H161" s="41"/>
      <c r="I161" s="42"/>
      <c r="J161" s="41"/>
      <c r="K161" s="41"/>
      <c r="L161" s="41"/>
    </row>
    <row r="162" spans="1:12" ht="16.5" customHeight="1">
      <c r="A162" s="41"/>
      <c r="B162" s="41"/>
      <c r="C162" s="42"/>
      <c r="D162" s="41"/>
      <c r="E162" s="41"/>
      <c r="F162" s="42"/>
      <c r="G162" s="41"/>
      <c r="H162" s="41"/>
      <c r="I162" s="42"/>
      <c r="J162" s="41"/>
      <c r="K162" s="41"/>
      <c r="L162" s="41"/>
    </row>
    <row r="163" spans="1:12" ht="16.5" customHeight="1">
      <c r="A163" s="41"/>
      <c r="B163" s="41"/>
      <c r="C163" s="42"/>
      <c r="D163" s="41"/>
      <c r="E163" s="41"/>
      <c r="F163" s="42"/>
      <c r="G163" s="41"/>
      <c r="H163" s="41"/>
      <c r="I163" s="42"/>
      <c r="J163" s="41"/>
      <c r="K163" s="41"/>
      <c r="L163" s="41"/>
    </row>
    <row r="164" spans="1:12" ht="16.5" customHeight="1">
      <c r="A164" s="41"/>
      <c r="B164" s="41"/>
      <c r="C164" s="42"/>
      <c r="D164" s="41"/>
      <c r="E164" s="41"/>
      <c r="F164" s="42"/>
      <c r="G164" s="41"/>
      <c r="H164" s="41"/>
      <c r="I164" s="42"/>
      <c r="J164" s="41"/>
      <c r="K164" s="41"/>
      <c r="L164" s="41"/>
    </row>
    <row r="165" spans="1:12" ht="16.5" customHeight="1">
      <c r="A165" s="41"/>
      <c r="B165" s="41"/>
      <c r="C165" s="42"/>
      <c r="D165" s="41"/>
      <c r="E165" s="41"/>
      <c r="F165" s="42"/>
      <c r="G165" s="41"/>
      <c r="H165" s="41"/>
      <c r="I165" s="42"/>
      <c r="J165" s="41"/>
      <c r="K165" s="41"/>
      <c r="L165" s="41"/>
    </row>
    <row r="166" spans="1:12" ht="16.5" customHeight="1">
      <c r="A166" s="41"/>
      <c r="B166" s="41"/>
      <c r="C166" s="42"/>
      <c r="D166" s="41"/>
      <c r="E166" s="41"/>
      <c r="F166" s="42"/>
      <c r="G166" s="41"/>
      <c r="H166" s="41"/>
      <c r="I166" s="42"/>
      <c r="J166" s="41"/>
      <c r="K166" s="41"/>
      <c r="L166" s="41"/>
    </row>
    <row r="167" ht="16.5" customHeight="1"/>
    <row r="168" ht="15" customHeight="1"/>
    <row r="169" ht="15" customHeight="1"/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83" right="0.236220472440945" top="0.26" bottom="0.23" header="0.15748031496063" footer="0.158110236220472"/>
  <pageSetup horizontalDpi="300" verticalDpi="300" orientation="portrait" paperSize="9" r:id="rId1"/>
  <headerFooter alignWithMargins="0">
    <oddFooter>&amp;R&amp;"CordiaUPC,ตัวเอียง"&amp;12D/ฐานข้อมูลปิง-วัง/Rating table/เฉพาะเตือนภัยปี 2550/Table 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2021-05-03T07:25:18Z</cp:lastPrinted>
  <dcterms:created xsi:type="dcterms:W3CDTF">2015-06-02T07:33:52Z</dcterms:created>
  <dcterms:modified xsi:type="dcterms:W3CDTF">2023-06-07T06:38:31Z</dcterms:modified>
  <cp:category/>
  <cp:version/>
  <cp:contentType/>
  <cp:contentStatus/>
</cp:coreProperties>
</file>