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<sst xmlns="http://schemas.openxmlformats.org/spreadsheetml/2006/main" count="50" uniqueCount="25">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</sst>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P.85A 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'P.85A'!$D$36:$O$36</c:f>
              <c:numCache/>
            </c:numRef>
          </c:xVal>
          <c:yVal>
            <c:numRef>
              <c:f>'P.85A'!$D$37:$O$37</c:f>
              <c:numCache/>
            </c:numRef>
          </c:yVal>
          <c:smooth val="0"/>
        </c:ser>
        <c:axId val="62167039"/>
        <c:axId val="22632440"/>
      </c:scatterChart>
      <c:valAx>
        <c:axId val="621670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632440"/>
        <c:crossesAt val="1"/>
        <c:crossBetween val="midCat"/>
        <c:dispUnits/>
        <c:majorUnit val="10"/>
      </c:valAx>
      <c:valAx>
        <c:axId val="2263244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1670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COUNT(J41:J46)</f>
        <v>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AVERAGE(J41:J46)</f>
        <v>2.78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(VAR(J41:J46))</f>
        <v>0.7374400000000023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84">
        <v>3.0020000000000095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STDEV(J41:J46)</f>
        <v>0.8587432678047626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A6+1</f>
        <v>2554</v>
      </c>
      <c r="B7" s="84">
        <v>4.199999999999989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>A7+1</f>
        <v>2555</v>
      </c>
      <c r="B8" s="84">
        <v>2.2520000000000095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>A8+1</f>
        <v>2556</v>
      </c>
      <c r="B9" s="84">
        <v>2.552000000000021</v>
      </c>
      <c r="C9" s="65"/>
      <c r="D9" s="85"/>
      <c r="E9" s="36"/>
      <c r="F9" s="36"/>
      <c r="U9" t="s">
        <v>16</v>
      </c>
      <c r="V9" s="14">
        <f>+B80</f>
        <v>0.469032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>A9+1</f>
        <v>2557</v>
      </c>
      <c r="B10" s="84">
        <v>3.0300000000000296</v>
      </c>
      <c r="C10" s="65"/>
      <c r="D10" s="85"/>
      <c r="E10" s="35"/>
      <c r="F10" s="7"/>
      <c r="U10" t="s">
        <v>17</v>
      </c>
      <c r="V10" s="14">
        <f>+B81</f>
        <v>0.838765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>A10+1</f>
        <v>2558</v>
      </c>
      <c r="B11" s="84">
        <v>1.660000000000025</v>
      </c>
      <c r="C11" s="65"/>
      <c r="D11" s="8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/>
      <c r="B12" s="84"/>
      <c r="C12" s="65"/>
      <c r="D12" s="8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/>
      <c r="B13" s="84"/>
      <c r="C13" s="65"/>
      <c r="D13" s="8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84"/>
      <c r="C14" s="65"/>
      <c r="D14" s="8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84"/>
      <c r="C15" s="65"/>
      <c r="D15" s="8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84"/>
      <c r="C16" s="65"/>
      <c r="D16" s="8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84"/>
      <c r="C17" s="65"/>
      <c r="D17" s="8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84"/>
      <c r="C18" s="65"/>
      <c r="D18" s="8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84"/>
      <c r="C19" s="65"/>
      <c r="D19" s="85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2.68</v>
      </c>
      <c r="E37" s="82">
        <f t="shared" si="1"/>
        <v>3.22</v>
      </c>
      <c r="F37" s="82">
        <f t="shared" si="1"/>
        <v>3.58</v>
      </c>
      <c r="G37" s="82">
        <f t="shared" si="1"/>
        <v>3.84</v>
      </c>
      <c r="H37" s="82">
        <f t="shared" si="1"/>
        <v>4.04</v>
      </c>
      <c r="I37" s="82">
        <f t="shared" si="1"/>
        <v>4.6</v>
      </c>
      <c r="J37" s="82">
        <f t="shared" si="1"/>
        <v>5.34</v>
      </c>
      <c r="K37" s="82">
        <f t="shared" si="1"/>
        <v>5.57</v>
      </c>
      <c r="L37" s="82">
        <f t="shared" si="1"/>
        <v>6.29</v>
      </c>
      <c r="M37" s="83">
        <f t="shared" si="1"/>
        <v>7.01</v>
      </c>
      <c r="N37" s="83">
        <f t="shared" si="1"/>
        <v>7.72</v>
      </c>
      <c r="O37" s="83">
        <f t="shared" si="1"/>
        <v>8.66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2553</v>
      </c>
      <c r="J41" s="90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2554</v>
      </c>
      <c r="J42" s="90">
        <v>4.19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2555</v>
      </c>
      <c r="J43" s="90">
        <v>2.25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2556</v>
      </c>
      <c r="J44" s="90">
        <v>2.55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2557</v>
      </c>
      <c r="J45" s="90">
        <v>3.03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2558</v>
      </c>
      <c r="J46" s="90">
        <v>1.66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/>
      <c r="J47" s="90"/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/>
      <c r="J48" s="90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/>
      <c r="J49" s="90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/>
      <c r="J50" s="90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/>
      <c r="J51" s="90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/>
      <c r="J52" s="90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/>
      <c r="J53" s="90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/>
      <c r="J54" s="90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80"/>
      <c r="J78" s="90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0"/>
      <c r="J79" s="90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0.469032</v>
      </c>
      <c r="C80" s="27"/>
      <c r="D80" s="27"/>
      <c r="E80" s="27"/>
      <c r="I80" s="80"/>
      <c r="J80" s="90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0.838765</v>
      </c>
      <c r="C81" s="27"/>
      <c r="D81" s="27"/>
      <c r="E81" s="27"/>
      <c r="I81" s="80"/>
      <c r="J81" s="90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0.9767354591834719</v>
      </c>
      <c r="C83" s="28"/>
      <c r="D83" s="28"/>
      <c r="E83" s="28"/>
      <c r="I83" s="80"/>
      <c r="J83" s="90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2.2997962809785775</v>
      </c>
      <c r="C84" s="28"/>
      <c r="D84" s="28"/>
      <c r="E84" s="28"/>
      <c r="I84" s="80"/>
      <c r="J84" s="90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7"/>
    </sheetView>
  </sheetViews>
  <sheetFormatPr defaultColWidth="9.140625" defaultRowHeight="21.75"/>
  <sheetData>
    <row r="1" ht="21.75">
      <c r="D1" s="79">
        <v>290.368</v>
      </c>
    </row>
    <row r="2" spans="2:4" ht="21.75">
      <c r="B2">
        <v>2546</v>
      </c>
      <c r="C2" s="96"/>
      <c r="D2" s="95">
        <v>1.24</v>
      </c>
    </row>
    <row r="3" spans="2:4" ht="21.75">
      <c r="B3">
        <v>2547</v>
      </c>
      <c r="C3" s="96"/>
      <c r="D3" s="95">
        <v>3.7</v>
      </c>
    </row>
    <row r="4" spans="2:4" ht="21.75">
      <c r="B4">
        <v>2548</v>
      </c>
      <c r="C4" s="97"/>
      <c r="D4" s="95">
        <v>2.7</v>
      </c>
    </row>
    <row r="5" spans="2:4" ht="21.75">
      <c r="B5">
        <v>2549</v>
      </c>
      <c r="C5" s="96"/>
      <c r="D5" s="95">
        <v>3.5</v>
      </c>
    </row>
    <row r="6" spans="2:4" ht="21.75">
      <c r="B6">
        <v>2550</v>
      </c>
      <c r="C6" s="96">
        <v>293.22</v>
      </c>
      <c r="D6" s="95">
        <f>C6-$D$1</f>
        <v>2.8520000000000323</v>
      </c>
    </row>
    <row r="7" spans="2:4" ht="21.75">
      <c r="B7">
        <v>2551</v>
      </c>
      <c r="C7" s="96">
        <v>292.62</v>
      </c>
      <c r="D7" s="95">
        <f>C7-$D$1</f>
        <v>2.2520000000000095</v>
      </c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2018-01-15T07:24:58Z</dcterms:modified>
  <cp:category/>
  <cp:version/>
  <cp:contentType/>
  <cp:contentStatus/>
</cp:coreProperties>
</file>