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<sst xmlns="http://schemas.openxmlformats.org/spreadsheetml/2006/main" count="38" uniqueCount="23">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</sst>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 vertical="center"/>
      <protection/>
    </xf>
    <xf numFmtId="236" fontId="12" fillId="36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7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575"/>
          <c:w val="0.860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'P.86-H.05'!$A$6:$A$23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'P.86-H.05'!$N$6:$N$23</c:f>
              <c:numCache>
                <c:ptCount val="18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2.322432</c:v>
                </c:pt>
              </c:numCache>
            </c:numRef>
          </c:val>
        </c:ser>
        <c:gapWidth val="100"/>
        <c:axId val="35715324"/>
        <c:axId val="53002461"/>
      </c:barChart>
      <c:lineChart>
        <c:grouping val="standard"/>
        <c:varyColors val="0"/>
        <c:ser>
          <c:idx val="1"/>
          <c:order val="1"/>
          <c:tx>
            <c:v>ค่าเฉลี่ย 13.0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'P.86-H.05'!$A$6:$A$22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'P.86-H.05'!$P$6:$P$22</c:f>
              <c:numCache>
                <c:ptCount val="17"/>
                <c:pt idx="0">
                  <c:v>12.999095999999998</c:v>
                </c:pt>
                <c:pt idx="1">
                  <c:v>12.999095999999998</c:v>
                </c:pt>
                <c:pt idx="2">
                  <c:v>12.999095999999998</c:v>
                </c:pt>
                <c:pt idx="3">
                  <c:v>12.999095999999998</c:v>
                </c:pt>
                <c:pt idx="4">
                  <c:v>12.999095999999998</c:v>
                </c:pt>
                <c:pt idx="5">
                  <c:v>12.999095999999998</c:v>
                </c:pt>
                <c:pt idx="6">
                  <c:v>12.999095999999998</c:v>
                </c:pt>
                <c:pt idx="7">
                  <c:v>12.999095999999998</c:v>
                </c:pt>
                <c:pt idx="8">
                  <c:v>12.999095999999998</c:v>
                </c:pt>
                <c:pt idx="9">
                  <c:v>12.999095999999998</c:v>
                </c:pt>
                <c:pt idx="10">
                  <c:v>12.999095999999998</c:v>
                </c:pt>
                <c:pt idx="11">
                  <c:v>12.999095999999998</c:v>
                </c:pt>
                <c:pt idx="12">
                  <c:v>12.999095999999998</c:v>
                </c:pt>
                <c:pt idx="13">
                  <c:v>12.999095999999998</c:v>
                </c:pt>
                <c:pt idx="14">
                  <c:v>12.999095999999998</c:v>
                </c:pt>
                <c:pt idx="15">
                  <c:v>12.999095999999998</c:v>
                </c:pt>
                <c:pt idx="16">
                  <c:v>12.999095999999998</c:v>
                </c:pt>
              </c:numCache>
            </c:numRef>
          </c:val>
          <c:smooth val="0"/>
        </c:ser>
        <c:axId val="35715324"/>
        <c:axId val="53002461"/>
      </c:lineChart>
      <c:catAx>
        <c:axId val="35715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002461"/>
        <c:crossesAt val="0"/>
        <c:auto val="1"/>
        <c:lblOffset val="100"/>
        <c:tickLblSkip val="1"/>
        <c:noMultiLvlLbl val="0"/>
      </c:catAx>
      <c:valAx>
        <c:axId val="53002461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15324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4">
      <selection activeCell="B23" sqref="B23:L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2">$N$31</f>
        <v>12.999095999999998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12.999095999999998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12.999095999999998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12.999095999999998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12.999095999999998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12.999095999999998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12.999095999999998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12.999095999999998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12.999095999999998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12.999095999999998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12.999095999999998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12.999095999999998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12.999095999999998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12.999095999999998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12.999095999999998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12.999095999999998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12.999095999999998</v>
      </c>
    </row>
    <row r="23" spans="1:16" ht="15" customHeight="1">
      <c r="A23" s="36">
        <v>2564</v>
      </c>
      <c r="B23" s="37">
        <v>0</v>
      </c>
      <c r="C23" s="37">
        <v>0</v>
      </c>
      <c r="D23" s="37">
        <v>0.13564800000000002</v>
      </c>
      <c r="E23" s="37">
        <v>0.20347199999999996</v>
      </c>
      <c r="F23" s="37">
        <v>0.312336</v>
      </c>
      <c r="G23" s="37">
        <v>0.4803839999999998</v>
      </c>
      <c r="H23" s="37">
        <v>0.34387200000000007</v>
      </c>
      <c r="I23" s="37">
        <v>0.34430399999999994</v>
      </c>
      <c r="J23" s="37">
        <v>0.24451200000000015</v>
      </c>
      <c r="K23" s="37">
        <v>0.14731199999999997</v>
      </c>
      <c r="L23" s="37">
        <v>0.110592</v>
      </c>
      <c r="M23" s="37"/>
      <c r="N23" s="38">
        <f>SUM(B23:M23)</f>
        <v>2.322432</v>
      </c>
      <c r="O23" s="39">
        <f t="shared" si="2"/>
        <v>0.07364383561643835</v>
      </c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MAX(B6:B22)</f>
        <v>0.57</v>
      </c>
      <c r="C30" s="34">
        <f aca="true" t="shared" si="4" ref="C30:N30">MAX(C6:C22)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 t="shared" si="4"/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AVERAGE(B6:B22)</f>
        <v>0.250691</v>
      </c>
      <c r="C31" s="34">
        <f aca="true" t="shared" si="5" ref="C31:M31">AVERAGE(C6:C22)</f>
        <v>0.44245100000000015</v>
      </c>
      <c r="D31" s="34">
        <f t="shared" si="5"/>
        <v>0.5235890000000001</v>
      </c>
      <c r="E31" s="34">
        <f t="shared" si="5"/>
        <v>0.7418079999999997</v>
      </c>
      <c r="F31" s="34">
        <f t="shared" si="5"/>
        <v>2.882691</v>
      </c>
      <c r="G31" s="34">
        <f t="shared" si="5"/>
        <v>4.459298</v>
      </c>
      <c r="H31" s="34">
        <f t="shared" si="5"/>
        <v>1.5450180000000004</v>
      </c>
      <c r="I31" s="34">
        <f t="shared" si="5"/>
        <v>0.7426829999999999</v>
      </c>
      <c r="J31" s="34">
        <f t="shared" si="5"/>
        <v>0.4138340000000001</v>
      </c>
      <c r="K31" s="34">
        <f t="shared" si="5"/>
        <v>0.367306</v>
      </c>
      <c r="L31" s="34">
        <f t="shared" si="5"/>
        <v>0.31993199999999977</v>
      </c>
      <c r="M31" s="34">
        <f t="shared" si="5"/>
        <v>0.30979500000000004</v>
      </c>
      <c r="N31" s="34">
        <f>SUM(B31:M31)</f>
        <v>12.999095999999998</v>
      </c>
      <c r="O31" s="32">
        <f>+N31*1000000/(365*86400)</f>
        <v>0.41219863013698627</v>
      </c>
      <c r="P31" s="35"/>
    </row>
    <row r="32" spans="1:16" ht="15" customHeight="1">
      <c r="A32" s="29" t="s">
        <v>18</v>
      </c>
      <c r="B32" s="34">
        <f>MIN(B6:B22)</f>
        <v>0.03</v>
      </c>
      <c r="C32" s="34">
        <f aca="true" t="shared" si="6" ref="C32:N32">MIN(C6:C22)</f>
        <v>0.07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0.08</v>
      </c>
      <c r="N32" s="34">
        <f t="shared" si="6"/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2016-07-11T03:53:57Z</cp:lastPrinted>
  <dcterms:created xsi:type="dcterms:W3CDTF">1994-01-31T08:04:27Z</dcterms:created>
  <dcterms:modified xsi:type="dcterms:W3CDTF">2022-03-16T07:40:05Z</dcterms:modified>
  <cp:category/>
  <cp:version/>
  <cp:contentType/>
  <cp:contentStatus/>
</cp:coreProperties>
</file>