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92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<sst xmlns="http://schemas.openxmlformats.org/spreadsheetml/2006/main" count="52" uniqueCount="26">
  <si>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</si>
  <si>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</si>
  <si>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</si>
  <si>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</si>
  <si>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</si>
  <si>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</si>
  <si>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</si>
  <si>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</si>
  <si>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</si>
  <si>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</si>
  <si>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</si>
  <si>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</si>
  <si>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</si>
  <si>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</si>
  <si>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</si>
  <si>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</si>
  <si>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</si>
  <si>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</si>
  <si>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</si>
  <si>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</si>
  <si>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</si>
  <si>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</si>
  <si>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</si>
  <si>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จำนวนของข้อมูล     =</t>
  </si>
  <si>
    <t>-</t>
  </si>
  <si>
    <t>สถานี P.92A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</si>
</sst>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4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P.92A'!$D$36:$O$36</c:f>
              <c:numCache/>
            </c:numRef>
          </c:xVal>
          <c:yVal>
            <c:numRef>
              <c:f>'Return P.92A'!$D$37:$O$37</c:f>
              <c:numCache/>
            </c:numRef>
          </c:yVal>
          <c:smooth val="0"/>
        </c:ser>
        <c:axId val="22553643"/>
        <c:axId val="1656196"/>
      </c:scatterChart>
      <c:valAx>
        <c:axId val="225536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56196"/>
        <c:crossesAt val="10"/>
        <c:crossBetween val="midCat"/>
        <c:dispUnits/>
        <c:majorUnit val="10"/>
      </c:valAx>
      <c:valAx>
        <c:axId val="165619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55364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3" sqref="S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25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23</v>
      </c>
      <c r="V3" s="7">
        <f>COUNT(J41:J47)</f>
        <v>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AVERAGE(J41:J47)</f>
        <v>174.88666666666666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(VAR(J41:J47))</f>
        <v>9084.919426666671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2558</v>
      </c>
      <c r="B6" s="60" t="s">
        <v>24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STDEV(J41:J47)</f>
        <v>95.31484368484622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2559</v>
      </c>
      <c r="B7" s="63">
        <v>297.88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2560</v>
      </c>
      <c r="B8" s="63">
        <v>182.87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2561</v>
      </c>
      <c r="B9" s="63">
        <v>260.3</v>
      </c>
      <c r="C9" s="64"/>
      <c r="D9" s="65"/>
      <c r="E9" s="13"/>
      <c r="F9" s="13"/>
      <c r="U9" s="2" t="s">
        <v>16</v>
      </c>
      <c r="V9" s="14">
        <f>+B80</f>
        <v>0.469032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2562</v>
      </c>
      <c r="B10" s="63">
        <v>78</v>
      </c>
      <c r="C10" s="64"/>
      <c r="D10" s="65"/>
      <c r="E10" s="15"/>
      <c r="F10" s="16"/>
      <c r="U10" s="2" t="s">
        <v>17</v>
      </c>
      <c r="V10" s="14">
        <f>+B81</f>
        <v>0.838765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2563</v>
      </c>
      <c r="B11" s="63">
        <v>171.75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2564</v>
      </c>
      <c r="B12" s="63">
        <v>58.52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/>
      <c r="B13" s="63"/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63"/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63"/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63"/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/>
      <c r="B17" s="63"/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63"/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3"/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3"/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3"/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3"/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3"/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3"/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163.24</v>
      </c>
      <c r="E37" s="32">
        <f t="shared" si="1"/>
        <v>224.17</v>
      </c>
      <c r="F37" s="34">
        <f t="shared" si="1"/>
        <v>263.17</v>
      </c>
      <c r="G37" s="34">
        <f t="shared" si="1"/>
        <v>292.04</v>
      </c>
      <c r="H37" s="34">
        <f t="shared" si="1"/>
        <v>315</v>
      </c>
      <c r="I37" s="34">
        <f t="shared" si="1"/>
        <v>377.31</v>
      </c>
      <c r="J37" s="34">
        <f t="shared" si="1"/>
        <v>459.11</v>
      </c>
      <c r="K37" s="34">
        <f t="shared" si="1"/>
        <v>485.06</v>
      </c>
      <c r="L37" s="34">
        <f t="shared" si="1"/>
        <v>564.99</v>
      </c>
      <c r="M37" s="34">
        <f t="shared" si="1"/>
        <v>644.33</v>
      </c>
      <c r="N37" s="34">
        <f t="shared" si="1"/>
        <v>723.39</v>
      </c>
      <c r="O37" s="34">
        <f t="shared" si="1"/>
        <v>827.68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2558</v>
      </c>
      <c r="J41" s="18" t="s">
        <v>24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2559</v>
      </c>
      <c r="J42" s="18">
        <v>297.88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2560</v>
      </c>
      <c r="J43" s="18">
        <v>182.87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2561</v>
      </c>
      <c r="J44" s="18">
        <v>260.3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2562</v>
      </c>
      <c r="J45" s="18">
        <v>78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2563</v>
      </c>
      <c r="J46" s="18">
        <v>171.75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2564</v>
      </c>
      <c r="J47" s="2">
        <v>58.52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/>
      <c r="J52" s="18"/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/>
      <c r="J53" s="18"/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</v>
      </c>
      <c r="B78" s="1"/>
      <c r="C78" s="1"/>
      <c r="D78" s="1"/>
      <c r="E78" s="1"/>
      <c r="F78" s="1">
        <f>+A78+1</f>
        <v>2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0.469032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0.838765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0.008799940991073065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121.58721835493358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2022-06-06T06:22:33Z</dcterms:modified>
  <cp:category/>
  <cp:version/>
  <cp:contentType/>
  <cp:contentStatus/>
</cp:coreProperties>
</file>