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งานแก้แล้ว\ลุ่มน้ำปิง\"/>
    </mc:Choice>
  </mc:AlternateContent>
  <xr:revisionPtr revIDLastSave="0" documentId="8_{950D2965-FFB9-4F46-A5CE-6753EE89D236}" xr6:coauthVersionLast="47" xr6:coauthVersionMax="47" xr10:uidLastSave="{00000000-0000-0000-0000-000000000000}"/>
  <bookViews>
    <workbookView xWindow="-120" yWindow="-120" windowWidth="19440" windowHeight="15000" activeTab="3" xr2:uid="{00000000-000D-0000-FFFF-FFFF00000000}"/>
  </bookViews>
  <sheets>
    <sheet name="กราฟ-P.92A" sheetId="4" r:id="rId1"/>
    <sheet name="ปริมาณน้ำสูงสุด" sheetId="5" r:id="rId2"/>
    <sheet name="ปริมาณน้ำต่ำสุด" sheetId="6" r:id="rId3"/>
    <sheet name="Data P.92a" sheetId="3" r:id="rId4"/>
  </sheets>
  <definedNames>
    <definedName name="Print_Area_MI">#REF!</definedName>
  </definedNames>
  <calcPr calcId="181029"/>
</workbook>
</file>

<file path=xl/calcChain.xml><?xml version="1.0" encoding="utf-8"?>
<calcChain xmlns="http://schemas.openxmlformats.org/spreadsheetml/2006/main">
  <c r="R17" i="3" l="1"/>
  <c r="Q17" i="3"/>
  <c r="O17" i="3"/>
  <c r="O16" i="3"/>
  <c r="O15" i="3"/>
</calcChain>
</file>

<file path=xl/sharedStrings.xml><?xml version="1.0" encoding="utf-8"?>
<sst xmlns="http://schemas.openxmlformats.org/spreadsheetml/2006/main" count="49" uniqueCount="22">
  <si>
    <t xml:space="preserve">       ปริมาณน้ำรายปี</t>
  </si>
  <si>
    <t xml:space="preserve"> 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</si>
  <si>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</si>
  <si>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</si>
  <si>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</si>
  <si>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</si>
  <si>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</si>
  <si>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</si>
  <si>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</si>
  <si>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</si>
  <si>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</si>
  <si>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</si>
  <si>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</si>
  <si>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</si>
  <si>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</si>
  <si>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</si>
  <si>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 xml:space="preserve">หมายเหตุ </t>
  </si>
  <si>
    <t xml:space="preserve"> ปีน้ำเริ่มตั้งแต่ 1 เม.ย. ถึง 31 มี.ค. ของปีต่อไป</t>
  </si>
  <si>
    <t>สถานี :  P.92A น้ำแม่แตง บ้านเห้วยป่าซาง อ.แม่แตง  จ.เชียงใหม่</t>
  </si>
  <si>
    <t>พื้นที่รับน้ำ  1,723    ตร.กม.</t>
  </si>
  <si>
    <t>-</t>
  </si>
  <si>
    <t>ตลิ่งฝั่งซ้าย  ม.(ร.ท.ก.) ตลิ่งฝั่งขวา  ม.(ร.ท.ก.)ท้องน้ำ  ม.(ร.ท.ก.)    ศูนย์เสาระดับน้ำ 346.652  ม.(ร.ท.ก.)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</si>
</sst>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)"/>
    <numFmt numFmtId="165" formatCode="d\ ดดด"/>
    <numFmt numFmtId="166" formatCode="0.000"/>
  </numFmts>
  <fonts count="28" x14ac:knownFonts="1">
    <font>
      <sz val="14"/>
      <name val="AngsanaUPC"/>
    </font>
    <font>
      <sz val="8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22"/>
      <name val="AngsanaUPC"/>
      <family val="1"/>
      <charset val="222"/>
    </font>
    <font>
      <b/>
      <sz val="16"/>
      <name val="AngsanaUPC"/>
      <family val="1"/>
    </font>
    <font>
      <b/>
      <sz val="14"/>
      <name val="AngsanaUPC"/>
      <family val="1"/>
    </font>
    <font>
      <b/>
      <sz val="12"/>
      <name val="AngsanaUPC"/>
      <family val="1"/>
    </font>
    <font>
      <sz val="14"/>
      <color indexed="12"/>
      <name val="AngsanaUPC"/>
      <family val="1"/>
    </font>
    <font>
      <sz val="16"/>
      <name val="AngsanaUPC"/>
      <family val="1"/>
      <charset val="222"/>
    </font>
    <font>
      <sz val="14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3">
    <xf numFmtId="164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4" borderId="0" applyNumberFormat="0" applyBorder="0" applyAlignment="0" applyProtection="0"/>
    <xf numFmtId="0" fontId="12" fillId="0" borderId="0"/>
    <xf numFmtId="0" fontId="13" fillId="7" borderId="1" applyNumberFormat="0" applyAlignment="0" applyProtection="0"/>
    <xf numFmtId="0" fontId="14" fillId="18" borderId="0" applyNumberFormat="0" applyBorder="0" applyAlignment="0" applyProtection="0"/>
    <xf numFmtId="0" fontId="15" fillId="0" borderId="4" applyNumberFormat="0" applyFill="0" applyAlignment="0" applyProtection="0"/>
    <xf numFmtId="0" fontId="16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7" fillId="16" borderId="5" applyNumberFormat="0" applyAlignment="0" applyProtection="0"/>
    <xf numFmtId="0" fontId="7" fillId="23" borderId="6" applyNumberFormat="0" applyFont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24">
    <xf numFmtId="164" fontId="0" fillId="0" borderId="0" xfId="0"/>
    <xf numFmtId="0" fontId="12" fillId="0" borderId="0" xfId="26"/>
    <xf numFmtId="165" fontId="21" fillId="0" borderId="0" xfId="26" applyNumberFormat="1" applyFont="1" applyAlignment="1">
      <alignment horizontal="centerContinuous"/>
    </xf>
    <xf numFmtId="2" fontId="12" fillId="0" borderId="0" xfId="26" applyNumberFormat="1" applyAlignment="1">
      <alignment horizontal="centerContinuous"/>
    </xf>
    <xf numFmtId="165" fontId="12" fillId="0" borderId="0" xfId="26" applyNumberFormat="1" applyAlignment="1">
      <alignment horizontal="centerContinuous"/>
    </xf>
    <xf numFmtId="0" fontId="12" fillId="0" borderId="0" xfId="26" applyAlignment="1">
      <alignment horizontal="center"/>
    </xf>
    <xf numFmtId="2" fontId="12" fillId="0" borderId="0" xfId="26" applyNumberFormat="1"/>
    <xf numFmtId="165" fontId="12" fillId="0" borderId="0" xfId="26" applyNumberFormat="1" applyAlignment="1">
      <alignment horizontal="right"/>
    </xf>
    <xf numFmtId="2" fontId="12" fillId="0" borderId="0" xfId="26" applyNumberFormat="1" applyAlignment="1">
      <alignment horizontal="center"/>
    </xf>
    <xf numFmtId="165" fontId="12" fillId="0" borderId="0" xfId="26" applyNumberFormat="1" applyAlignment="1">
      <alignment horizontal="center"/>
    </xf>
    <xf numFmtId="2" fontId="12" fillId="0" borderId="0" xfId="26" applyNumberFormat="1" applyAlignment="1">
      <alignment horizontal="right"/>
    </xf>
    <xf numFmtId="165" fontId="12" fillId="0" borderId="0" xfId="26" applyNumberFormat="1"/>
    <xf numFmtId="0" fontId="22" fillId="0" borderId="0" xfId="26" applyFont="1" applyAlignment="1">
      <alignment horizontal="left"/>
    </xf>
    <xf numFmtId="2" fontId="22" fillId="0" borderId="0" xfId="26" applyNumberFormat="1" applyFont="1"/>
    <xf numFmtId="165" fontId="22" fillId="0" borderId="0" xfId="26" applyNumberFormat="1" applyFont="1" applyAlignment="1">
      <alignment horizontal="right"/>
    </xf>
    <xf numFmtId="0" fontId="22" fillId="0" borderId="0" xfId="26" applyFont="1"/>
    <xf numFmtId="165" fontId="22" fillId="0" borderId="0" xfId="26" applyNumberFormat="1" applyFont="1"/>
    <xf numFmtId="2" fontId="22" fillId="0" borderId="0" xfId="26" applyNumberFormat="1" applyFont="1" applyAlignment="1">
      <alignment horizontal="right"/>
    </xf>
    <xf numFmtId="165" fontId="22" fillId="0" borderId="0" xfId="26" applyNumberFormat="1" applyFont="1" applyAlignment="1">
      <alignment horizontal="center"/>
    </xf>
    <xf numFmtId="0" fontId="23" fillId="0" borderId="0" xfId="26" applyFont="1" applyAlignment="1">
      <alignment horizontal="left"/>
    </xf>
    <xf numFmtId="166" fontId="12" fillId="0" borderId="0" xfId="26" applyNumberFormat="1"/>
    <xf numFmtId="165" fontId="24" fillId="0" borderId="11" xfId="26" applyNumberFormat="1" applyFont="1" applyBorder="1" applyAlignment="1">
      <alignment horizontal="centerContinuous"/>
    </xf>
    <xf numFmtId="2" fontId="24" fillId="0" borderId="11" xfId="26" applyNumberFormat="1" applyFont="1" applyBorder="1" applyAlignment="1">
      <alignment horizontal="centerContinuous"/>
    </xf>
    <xf numFmtId="165" fontId="24" fillId="0" borderId="12" xfId="26" applyNumberFormat="1" applyFont="1" applyBorder="1" applyAlignment="1">
      <alignment horizontal="centerContinuous"/>
    </xf>
    <xf numFmtId="165" fontId="24" fillId="0" borderId="13" xfId="26" applyNumberFormat="1" applyFont="1" applyBorder="1" applyAlignment="1">
      <alignment horizontal="centerContinuous"/>
    </xf>
    <xf numFmtId="2" fontId="24" fillId="0" borderId="15" xfId="26" applyNumberFormat="1" applyFont="1" applyBorder="1" applyAlignment="1">
      <alignment horizontal="centerContinuous"/>
    </xf>
    <xf numFmtId="2" fontId="24" fillId="0" borderId="20" xfId="26" applyNumberFormat="1" applyFont="1" applyBorder="1"/>
    <xf numFmtId="165" fontId="24" fillId="0" borderId="20" xfId="26" applyNumberFormat="1" applyFont="1" applyBorder="1" applyAlignment="1">
      <alignment horizontal="center"/>
    </xf>
    <xf numFmtId="2" fontId="24" fillId="0" borderId="20" xfId="26" applyNumberFormat="1" applyFont="1" applyBorder="1" applyAlignment="1">
      <alignment horizontal="left"/>
    </xf>
    <xf numFmtId="2" fontId="24" fillId="0" borderId="20" xfId="26" applyNumberFormat="1" applyFont="1" applyBorder="1" applyAlignment="1">
      <alignment horizontal="center"/>
    </xf>
    <xf numFmtId="165" fontId="24" fillId="0" borderId="16" xfId="26" applyNumberFormat="1" applyFont="1" applyBorder="1" applyAlignment="1">
      <alignment horizontal="center"/>
    </xf>
    <xf numFmtId="2" fontId="24" fillId="0" borderId="17" xfId="26" applyNumberFormat="1" applyFont="1" applyBorder="1"/>
    <xf numFmtId="2" fontId="24" fillId="0" borderId="17" xfId="26" applyNumberFormat="1" applyFont="1" applyBorder="1" applyAlignment="1">
      <alignment horizontal="center"/>
    </xf>
    <xf numFmtId="165" fontId="24" fillId="0" borderId="17" xfId="26" applyNumberFormat="1" applyFont="1" applyBorder="1" applyAlignment="1">
      <alignment horizontal="right"/>
    </xf>
    <xf numFmtId="165" fontId="24" fillId="0" borderId="17" xfId="26" applyNumberFormat="1" applyFont="1" applyBorder="1" applyAlignment="1">
      <alignment horizontal="center"/>
    </xf>
    <xf numFmtId="165" fontId="24" fillId="0" borderId="19" xfId="26" applyNumberFormat="1" applyFont="1" applyBorder="1"/>
    <xf numFmtId="0" fontId="12" fillId="0" borderId="21" xfId="26" applyBorder="1"/>
    <xf numFmtId="0" fontId="12" fillId="0" borderId="25" xfId="26" applyBorder="1"/>
    <xf numFmtId="165" fontId="12" fillId="0" borderId="27" xfId="26" applyNumberFormat="1" applyBorder="1"/>
    <xf numFmtId="2" fontId="12" fillId="0" borderId="29" xfId="26" applyNumberFormat="1" applyBorder="1"/>
    <xf numFmtId="2" fontId="12" fillId="0" borderId="26" xfId="26" applyNumberFormat="1" applyBorder="1"/>
    <xf numFmtId="165" fontId="12" fillId="0" borderId="28" xfId="26" applyNumberFormat="1" applyBorder="1"/>
    <xf numFmtId="2" fontId="7" fillId="0" borderId="26" xfId="26" applyNumberFormat="1" applyFont="1" applyBorder="1"/>
    <xf numFmtId="0" fontId="12" fillId="0" borderId="29" xfId="26" applyBorder="1"/>
    <xf numFmtId="0" fontId="12" fillId="0" borderId="26" xfId="26" applyBorder="1"/>
    <xf numFmtId="0" fontId="12" fillId="0" borderId="28" xfId="26" applyBorder="1"/>
    <xf numFmtId="2" fontId="12" fillId="0" borderId="28" xfId="26" applyNumberFormat="1" applyBorder="1"/>
    <xf numFmtId="165" fontId="7" fillId="0" borderId="27" xfId="26" applyNumberFormat="1" applyFont="1" applyBorder="1"/>
    <xf numFmtId="0" fontId="25" fillId="0" borderId="21" xfId="26" applyFont="1" applyBorder="1"/>
    <xf numFmtId="2" fontId="25" fillId="0" borderId="29" xfId="26" applyNumberFormat="1" applyFont="1" applyBorder="1"/>
    <xf numFmtId="2" fontId="25" fillId="0" borderId="26" xfId="26" applyNumberFormat="1" applyFont="1" applyBorder="1"/>
    <xf numFmtId="165" fontId="25" fillId="0" borderId="28" xfId="26" applyNumberFormat="1" applyFont="1" applyBorder="1"/>
    <xf numFmtId="0" fontId="25" fillId="0" borderId="25" xfId="26" applyFont="1" applyBorder="1"/>
    <xf numFmtId="0" fontId="25" fillId="0" borderId="26" xfId="26" applyFont="1" applyBorder="1"/>
    <xf numFmtId="165" fontId="25" fillId="0" borderId="27" xfId="26" applyNumberFormat="1" applyFont="1" applyBorder="1"/>
    <xf numFmtId="0" fontId="25" fillId="0" borderId="29" xfId="26" applyFont="1" applyBorder="1"/>
    <xf numFmtId="0" fontId="25" fillId="0" borderId="28" xfId="26" applyFont="1" applyBorder="1"/>
    <xf numFmtId="165" fontId="12" fillId="0" borderId="26" xfId="26" applyNumberFormat="1" applyBorder="1"/>
    <xf numFmtId="16" fontId="12" fillId="0" borderId="26" xfId="26" applyNumberFormat="1" applyBorder="1"/>
    <xf numFmtId="0" fontId="12" fillId="0" borderId="30" xfId="26" applyBorder="1"/>
    <xf numFmtId="165" fontId="12" fillId="0" borderId="31" xfId="26" applyNumberFormat="1" applyBorder="1"/>
    <xf numFmtId="0" fontId="12" fillId="0" borderId="31" xfId="26" applyBorder="1"/>
    <xf numFmtId="165" fontId="12" fillId="0" borderId="32" xfId="26" applyNumberFormat="1" applyBorder="1"/>
    <xf numFmtId="2" fontId="12" fillId="0" borderId="30" xfId="26" applyNumberFormat="1" applyBorder="1"/>
    <xf numFmtId="165" fontId="12" fillId="0" borderId="33" xfId="26" applyNumberFormat="1" applyBorder="1"/>
    <xf numFmtId="0" fontId="12" fillId="0" borderId="0" xfId="26" applyAlignment="1">
      <alignment horizontal="right"/>
    </xf>
    <xf numFmtId="165" fontId="23" fillId="0" borderId="0" xfId="26" applyNumberFormat="1" applyFont="1"/>
    <xf numFmtId="2" fontId="23" fillId="0" borderId="0" xfId="26" applyNumberFormat="1" applyFont="1"/>
    <xf numFmtId="2" fontId="23" fillId="0" borderId="0" xfId="26" applyNumberFormat="1" applyFont="1" applyAlignment="1">
      <alignment horizontal="left"/>
    </xf>
    <xf numFmtId="165" fontId="23" fillId="0" borderId="0" xfId="26" applyNumberFormat="1" applyFont="1" applyAlignment="1">
      <alignment horizontal="right"/>
    </xf>
    <xf numFmtId="2" fontId="23" fillId="0" borderId="0" xfId="26" applyNumberFormat="1" applyFont="1" applyAlignment="1">
      <alignment horizontal="center"/>
    </xf>
    <xf numFmtId="165" fontId="23" fillId="0" borderId="0" xfId="26" applyNumberFormat="1" applyFont="1" applyAlignment="1">
      <alignment horizontal="center"/>
    </xf>
    <xf numFmtId="2" fontId="23" fillId="0" borderId="0" xfId="26" applyNumberFormat="1" applyFont="1" applyAlignment="1">
      <alignment horizontal="right"/>
    </xf>
    <xf numFmtId="0" fontId="23" fillId="0" borderId="10" xfId="26" applyFont="1" applyBorder="1" applyAlignment="1">
      <alignment horizontal="center"/>
    </xf>
    <xf numFmtId="2" fontId="23" fillId="0" borderId="11" xfId="26" applyNumberFormat="1" applyFont="1" applyBorder="1" applyAlignment="1">
      <alignment horizontal="centerContinuous"/>
    </xf>
    <xf numFmtId="0" fontId="23" fillId="0" borderId="11" xfId="26" applyFont="1" applyBorder="1" applyAlignment="1">
      <alignment horizontal="centerContinuous"/>
    </xf>
    <xf numFmtId="165" fontId="23" fillId="0" borderId="12" xfId="26" applyNumberFormat="1" applyFont="1" applyBorder="1" applyAlignment="1">
      <alignment horizontal="centerContinuous"/>
    </xf>
    <xf numFmtId="165" fontId="23" fillId="0" borderId="11" xfId="26" applyNumberFormat="1" applyFont="1" applyBorder="1" applyAlignment="1">
      <alignment horizontal="centerContinuous"/>
    </xf>
    <xf numFmtId="2" fontId="23" fillId="0" borderId="14" xfId="26" applyNumberFormat="1" applyFont="1" applyBorder="1" applyAlignment="1">
      <alignment horizontal="centerContinuous"/>
    </xf>
    <xf numFmtId="0" fontId="23" fillId="0" borderId="16" xfId="26" applyFont="1" applyBorder="1" applyAlignment="1">
      <alignment horizontal="center"/>
    </xf>
    <xf numFmtId="2" fontId="23" fillId="0" borderId="17" xfId="26" applyNumberFormat="1" applyFont="1" applyBorder="1" applyAlignment="1">
      <alignment horizontal="centerContinuous"/>
    </xf>
    <xf numFmtId="0" fontId="23" fillId="0" borderId="18" xfId="26" applyFont="1" applyBorder="1" applyAlignment="1">
      <alignment horizontal="centerContinuous"/>
    </xf>
    <xf numFmtId="165" fontId="23" fillId="0" borderId="17" xfId="26" applyNumberFormat="1" applyFont="1" applyBorder="1" applyAlignment="1">
      <alignment horizontal="centerContinuous"/>
    </xf>
    <xf numFmtId="0" fontId="23" fillId="0" borderId="17" xfId="26" applyFont="1" applyBorder="1" applyAlignment="1">
      <alignment horizontal="centerContinuous"/>
    </xf>
    <xf numFmtId="165" fontId="23" fillId="0" borderId="19" xfId="26" applyNumberFormat="1" applyFont="1" applyBorder="1" applyAlignment="1">
      <alignment horizontal="centerContinuous"/>
    </xf>
    <xf numFmtId="2" fontId="23" fillId="0" borderId="18" xfId="26" applyNumberFormat="1" applyFont="1" applyBorder="1" applyAlignment="1">
      <alignment horizontal="centerContinuous"/>
    </xf>
    <xf numFmtId="2" fontId="23" fillId="0" borderId="16" xfId="26" applyNumberFormat="1" applyFont="1" applyBorder="1" applyAlignment="1">
      <alignment horizontal="center"/>
    </xf>
    <xf numFmtId="0" fontId="23" fillId="0" borderId="19" xfId="26" applyFont="1" applyBorder="1"/>
    <xf numFmtId="0" fontId="7" fillId="0" borderId="21" xfId="26" applyFont="1" applyBorder="1"/>
    <xf numFmtId="2" fontId="7" fillId="0" borderId="22" xfId="26" applyNumberFormat="1" applyFont="1" applyBorder="1"/>
    <xf numFmtId="2" fontId="7" fillId="0" borderId="23" xfId="26" applyNumberFormat="1" applyFont="1" applyBorder="1" applyAlignment="1">
      <alignment horizontal="right"/>
    </xf>
    <xf numFmtId="165" fontId="7" fillId="0" borderId="24" xfId="26" applyNumberFormat="1" applyFont="1" applyBorder="1"/>
    <xf numFmtId="0" fontId="7" fillId="0" borderId="25" xfId="26" applyFont="1" applyBorder="1"/>
    <xf numFmtId="2" fontId="7" fillId="0" borderId="26" xfId="26" applyNumberFormat="1" applyFont="1" applyBorder="1" applyAlignment="1">
      <alignment horizontal="right"/>
    </xf>
    <xf numFmtId="0" fontId="7" fillId="0" borderId="22" xfId="26" applyFont="1" applyBorder="1" applyAlignment="1">
      <alignment horizontal="right"/>
    </xf>
    <xf numFmtId="2" fontId="7" fillId="0" borderId="28" xfId="26" applyNumberFormat="1" applyFont="1" applyBorder="1" applyAlignment="1">
      <alignment horizontal="right"/>
    </xf>
    <xf numFmtId="2" fontId="7" fillId="0" borderId="29" xfId="26" applyNumberFormat="1" applyFont="1" applyBorder="1"/>
    <xf numFmtId="165" fontId="7" fillId="0" borderId="28" xfId="26" applyNumberFormat="1" applyFont="1" applyBorder="1"/>
    <xf numFmtId="2" fontId="7" fillId="0" borderId="25" xfId="26" applyNumberFormat="1" applyFont="1" applyBorder="1"/>
    <xf numFmtId="0" fontId="7" fillId="0" borderId="29" xfId="26" applyFont="1" applyBorder="1"/>
    <xf numFmtId="0" fontId="7" fillId="0" borderId="26" xfId="26" applyFont="1" applyBorder="1"/>
    <xf numFmtId="0" fontId="7" fillId="0" borderId="28" xfId="26" applyFont="1" applyBorder="1"/>
    <xf numFmtId="2" fontId="7" fillId="0" borderId="28" xfId="26" applyNumberFormat="1" applyFont="1" applyBorder="1"/>
    <xf numFmtId="2" fontId="7" fillId="0" borderId="29" xfId="0" applyNumberFormat="1" applyFont="1" applyBorder="1"/>
    <xf numFmtId="2" fontId="7" fillId="0" borderId="26" xfId="0" applyNumberFormat="1" applyFont="1" applyBorder="1"/>
    <xf numFmtId="15" fontId="7" fillId="0" borderId="28" xfId="0" applyNumberFormat="1" applyFont="1" applyBorder="1"/>
    <xf numFmtId="2" fontId="7" fillId="0" borderId="25" xfId="0" applyNumberFormat="1" applyFont="1" applyBorder="1"/>
    <xf numFmtId="15" fontId="7" fillId="0" borderId="27" xfId="0" applyNumberFormat="1" applyFont="1" applyBorder="1"/>
    <xf numFmtId="164" fontId="7" fillId="0" borderId="26" xfId="0" applyFont="1" applyBorder="1"/>
    <xf numFmtId="164" fontId="7" fillId="0" borderId="29" xfId="0" applyFont="1" applyBorder="1"/>
    <xf numFmtId="164" fontId="7" fillId="0" borderId="28" xfId="0" applyFont="1" applyBorder="1"/>
    <xf numFmtId="2" fontId="27" fillId="0" borderId="29" xfId="0" applyNumberFormat="1" applyFont="1" applyBorder="1"/>
    <xf numFmtId="2" fontId="27" fillId="0" borderId="26" xfId="0" applyNumberFormat="1" applyFont="1" applyBorder="1"/>
    <xf numFmtId="15" fontId="27" fillId="0" borderId="28" xfId="0" applyNumberFormat="1" applyFont="1" applyBorder="1"/>
    <xf numFmtId="2" fontId="27" fillId="0" borderId="25" xfId="0" applyNumberFormat="1" applyFont="1" applyBorder="1"/>
    <xf numFmtId="15" fontId="27" fillId="0" borderId="27" xfId="0" applyNumberFormat="1" applyFont="1" applyBorder="1"/>
    <xf numFmtId="164" fontId="27" fillId="0" borderId="26" xfId="0" applyFont="1" applyBorder="1"/>
    <xf numFmtId="164" fontId="27" fillId="0" borderId="29" xfId="0" applyFont="1" applyBorder="1"/>
    <xf numFmtId="164" fontId="27" fillId="0" borderId="28" xfId="0" applyFont="1" applyBorder="1"/>
    <xf numFmtId="165" fontId="12" fillId="0" borderId="0" xfId="26" applyNumberFormat="1" applyBorder="1"/>
    <xf numFmtId="0" fontId="12" fillId="0" borderId="0" xfId="26" applyBorder="1"/>
    <xf numFmtId="0" fontId="12" fillId="0" borderId="34" xfId="26" applyBorder="1"/>
    <xf numFmtId="0" fontId="12" fillId="0" borderId="35" xfId="26" applyBorder="1"/>
    <xf numFmtId="165" fontId="26" fillId="0" borderId="0" xfId="26" applyNumberFormat="1" applyFont="1" applyBorder="1" applyAlignment="1">
      <alignment vertical="center"/>
    </xf>
  </cellXfs>
  <cellStyles count="43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แย่" xfId="30" xr:uid="{00000000-0005-0000-0000-00001E000000}"/>
    <cellStyle name="แสดงผล" xfId="37" xr:uid="{00000000-0005-0000-0000-000025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5" xr:uid="{00000000-0005-0000-0000-000019000000}"/>
    <cellStyle name="ปกติ_H41P92" xfId="26" xr:uid="{00000000-0005-0000-0000-00001A000000}"/>
    <cellStyle name="ป้อนค่า" xfId="27" xr:uid="{00000000-0005-0000-0000-00001B000000}"/>
    <cellStyle name="ปานกลาง" xfId="28" xr:uid="{00000000-0005-0000-0000-00001C000000}"/>
    <cellStyle name="ผลรวม" xfId="29" xr:uid="{00000000-0005-0000-0000-00001D000000}"/>
    <cellStyle name="ส่วนที่ถูกเน้น1" xfId="31" xr:uid="{00000000-0005-0000-0000-00001F000000}"/>
    <cellStyle name="ส่วนที่ถูกเน้น2" xfId="32" xr:uid="{00000000-0005-0000-0000-000020000000}"/>
    <cellStyle name="ส่วนที่ถูกเน้น3" xfId="33" xr:uid="{00000000-0005-0000-0000-000021000000}"/>
    <cellStyle name="ส่วนที่ถูกเน้น4" xfId="34" xr:uid="{00000000-0005-0000-0000-000022000000}"/>
    <cellStyle name="ส่วนที่ถูกเน้น5" xfId="35" xr:uid="{00000000-0005-0000-0000-000023000000}"/>
    <cellStyle name="ส่วนที่ถูกเน้น6" xfId="36" xr:uid="{00000000-0005-0000-0000-000024000000}"/>
    <cellStyle name="หมายเหตุ" xfId="38" xr:uid="{00000000-0005-0000-0000-000026000000}"/>
    <cellStyle name="หัวเรื่อง 1" xfId="39" xr:uid="{00000000-0005-0000-0000-000027000000}"/>
    <cellStyle name="หัวเรื่อง 2" xfId="40" xr:uid="{00000000-0005-0000-0000-000028000000}"/>
    <cellStyle name="หัวเรื่อง 3" xfId="41" xr:uid="{00000000-0005-0000-0000-000029000000}"/>
    <cellStyle name="หัวเรื่อง 4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 สถานี </a:t>
            </a:r>
            <a:r>
              <a:rPr lang="en-US"/>
              <a:t>P.92A </a:t>
            </a:r>
            <a:r>
              <a:rPr lang="th-TH"/>
              <a:t>น้ำแม่แตง บ้านห้วยป่าซาง อ.แม่แตง จ.เชียงใหม่</a:t>
            </a:r>
          </a:p>
        </c:rich>
      </c:tx>
      <c:layout>
        <c:manualLayout>
          <c:xMode val="edge"/>
          <c:yMode val="edge"/>
          <c:x val="0.25194228634850169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654827968923418"/>
          <c:y val="0.26264274061990212"/>
          <c:w val="0.79689234184239732"/>
          <c:h val="0.5676998368678629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23-4481-88F4-DAD287E59D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P.92a'!$A$9:$A$17</c:f>
              <c:numCache>
                <c:formatCode>General</c:formatCode>
                <c:ptCount val="9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  <c:pt idx="3">
                  <c:v>2561</c:v>
                </c:pt>
                <c:pt idx="4">
                  <c:v>2562</c:v>
                </c:pt>
                <c:pt idx="5">
                  <c:v>2563</c:v>
                </c:pt>
                <c:pt idx="6">
                  <c:v>2564</c:v>
                </c:pt>
                <c:pt idx="7">
                  <c:v>2565</c:v>
                </c:pt>
                <c:pt idx="8">
                  <c:v>2566</c:v>
                </c:pt>
              </c:numCache>
            </c:numRef>
          </c:cat>
          <c:val>
            <c:numRef>
              <c:f>'Data P.92a'!$Q$9:$Q$17</c:f>
              <c:numCache>
                <c:formatCode>0.00</c:formatCode>
                <c:ptCount val="9"/>
                <c:pt idx="0">
                  <c:v>2.7900000000000205</c:v>
                </c:pt>
                <c:pt idx="1">
                  <c:v>4.6980000000000359</c:v>
                </c:pt>
                <c:pt idx="2">
                  <c:v>4.1399999999999864</c:v>
                </c:pt>
                <c:pt idx="3">
                  <c:v>4.9200000000000159</c:v>
                </c:pt>
                <c:pt idx="4">
                  <c:v>2.9800000000000182</c:v>
                </c:pt>
                <c:pt idx="5">
                  <c:v>3.5699999999999932</c:v>
                </c:pt>
                <c:pt idx="6">
                  <c:v>2.160000000000025</c:v>
                </c:pt>
                <c:pt idx="7" formatCode="General">
                  <c:v>5.910000000000025</c:v>
                </c:pt>
                <c:pt idx="8">
                  <c:v>3.7200000000000273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3-4481-88F4-DAD287E59D9C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P.92a'!$A$9:$A$17</c:f>
              <c:numCache>
                <c:formatCode>General</c:formatCode>
                <c:ptCount val="9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  <c:pt idx="3">
                  <c:v>2561</c:v>
                </c:pt>
                <c:pt idx="4">
                  <c:v>2562</c:v>
                </c:pt>
                <c:pt idx="5">
                  <c:v>2563</c:v>
                </c:pt>
                <c:pt idx="6">
                  <c:v>2564</c:v>
                </c:pt>
                <c:pt idx="7">
                  <c:v>2565</c:v>
                </c:pt>
                <c:pt idx="8">
                  <c:v>2566</c:v>
                </c:pt>
              </c:numCache>
            </c:numRef>
          </c:cat>
          <c:val>
            <c:numRef>
              <c:f>'Data P.92a'!$R$9:$R$17</c:f>
              <c:numCache>
                <c:formatCode>0.00</c:formatCode>
                <c:ptCount val="9"/>
                <c:pt idx="0">
                  <c:v>0.37999999999999545</c:v>
                </c:pt>
                <c:pt idx="1">
                  <c:v>0.35000000000002274</c:v>
                </c:pt>
                <c:pt idx="2">
                  <c:v>0.48000000000001819</c:v>
                </c:pt>
                <c:pt idx="3">
                  <c:v>0.63999999999998636</c:v>
                </c:pt>
                <c:pt idx="4">
                  <c:v>0.42000000000001592</c:v>
                </c:pt>
                <c:pt idx="5">
                  <c:v>0.40000000000003411</c:v>
                </c:pt>
                <c:pt idx="6">
                  <c:v>0.5</c:v>
                </c:pt>
                <c:pt idx="7">
                  <c:v>0.56000000000000227</c:v>
                </c:pt>
                <c:pt idx="8">
                  <c:v>0.69999999999998863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23-4481-88F4-DAD287E59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64954191"/>
        <c:axId val="1"/>
      </c:barChart>
      <c:catAx>
        <c:axId val="20649541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057713651498335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-1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064954191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P.92A </a:t>
            </a:r>
            <a:r>
              <a:rPr lang="th-TH"/>
              <a:t>น้ำแม่แตง บ้านห้วยป่าซาง อ.แม่แตง จ.เชียงใหม่</a:t>
            </a:r>
          </a:p>
        </c:rich>
      </c:tx>
      <c:layout>
        <c:manualLayout>
          <c:xMode val="edge"/>
          <c:yMode val="edge"/>
          <c:x val="0.27611168562564631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85625646328852"/>
          <c:y val="0.24237288135593221"/>
          <c:w val="0.79317476732161318"/>
          <c:h val="0.5796610169491525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9506333683470563E-3"/>
                  <c:y val="-1.3118555095867235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0F-45A5-B2F6-DDACD67DD25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P.92a'!$A$9:$A$17</c:f>
              <c:numCache>
                <c:formatCode>General</c:formatCode>
                <c:ptCount val="9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  <c:pt idx="3">
                  <c:v>2561</c:v>
                </c:pt>
                <c:pt idx="4">
                  <c:v>2562</c:v>
                </c:pt>
                <c:pt idx="5">
                  <c:v>2563</c:v>
                </c:pt>
                <c:pt idx="6">
                  <c:v>2564</c:v>
                </c:pt>
                <c:pt idx="7">
                  <c:v>2565</c:v>
                </c:pt>
                <c:pt idx="8">
                  <c:v>2566</c:v>
                </c:pt>
              </c:numCache>
            </c:numRef>
          </c:cat>
          <c:val>
            <c:numRef>
              <c:f>'Data P.92a'!$C$9:$C$17</c:f>
              <c:numCache>
                <c:formatCode>0.00</c:formatCode>
                <c:ptCount val="9"/>
                <c:pt idx="0">
                  <c:v>0</c:v>
                </c:pt>
                <c:pt idx="1">
                  <c:v>297.88</c:v>
                </c:pt>
                <c:pt idx="2">
                  <c:v>182.87</c:v>
                </c:pt>
                <c:pt idx="3">
                  <c:v>260.3</c:v>
                </c:pt>
                <c:pt idx="4">
                  <c:v>78</c:v>
                </c:pt>
                <c:pt idx="5">
                  <c:v>171.75</c:v>
                </c:pt>
                <c:pt idx="6">
                  <c:v>58.52</c:v>
                </c:pt>
                <c:pt idx="7">
                  <c:v>249.15</c:v>
                </c:pt>
                <c:pt idx="8">
                  <c:v>157.30000000000001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F-45A5-B2F6-DDACD67DD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64953711"/>
        <c:axId val="1"/>
      </c:barChart>
      <c:catAx>
        <c:axId val="20649537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9017580144777662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1.9648397104446741E-2"/>
              <c:y val="0.354237288135593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064953711"/>
        <c:crosses val="autoZero"/>
        <c:crossBetween val="between"/>
        <c:majorUnit val="100"/>
        <c:minorUnit val="1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P.92A </a:t>
            </a:r>
            <a:r>
              <a:rPr lang="th-TH"/>
              <a:t>น้ำแม่แตง บ้านห้วยป่าซาง อ.แม่แตง จ.เชียงใหม่</a:t>
            </a:r>
          </a:p>
        </c:rich>
      </c:tx>
      <c:layout>
        <c:manualLayout>
          <c:xMode val="edge"/>
          <c:yMode val="edge"/>
          <c:x val="0.27611168562564631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58324715615306"/>
          <c:y val="0.24237288135593221"/>
          <c:w val="0.80144777662874866"/>
          <c:h val="0.579661016949152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P.92a'!$A$9:$A$17</c:f>
              <c:numCache>
                <c:formatCode>General</c:formatCode>
                <c:ptCount val="9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  <c:pt idx="3">
                  <c:v>2561</c:v>
                </c:pt>
                <c:pt idx="4">
                  <c:v>2562</c:v>
                </c:pt>
                <c:pt idx="5">
                  <c:v>2563</c:v>
                </c:pt>
                <c:pt idx="6">
                  <c:v>2564</c:v>
                </c:pt>
                <c:pt idx="7">
                  <c:v>2565</c:v>
                </c:pt>
                <c:pt idx="8">
                  <c:v>2566</c:v>
                </c:pt>
              </c:numCache>
            </c:numRef>
          </c:cat>
          <c:val>
            <c:numRef>
              <c:f>'Data P.92a'!$I$9:$I$17</c:f>
              <c:numCache>
                <c:formatCode>0.00</c:formatCode>
                <c:ptCount val="9"/>
                <c:pt idx="0">
                  <c:v>0</c:v>
                </c:pt>
                <c:pt idx="1">
                  <c:v>1.9</c:v>
                </c:pt>
                <c:pt idx="2">
                  <c:v>1.79</c:v>
                </c:pt>
                <c:pt idx="3">
                  <c:v>3.08</c:v>
                </c:pt>
                <c:pt idx="4" formatCode="General">
                  <c:v>0.35</c:v>
                </c:pt>
                <c:pt idx="5">
                  <c:v>1.4</c:v>
                </c:pt>
                <c:pt idx="6" formatCode="0.00_)">
                  <c:v>2.5499999999999998</c:v>
                </c:pt>
                <c:pt idx="7" formatCode="0.00_)">
                  <c:v>0.62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8D-4B8B-9C9C-2CFA8AE98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64956591"/>
        <c:axId val="1"/>
      </c:barChart>
      <c:catAx>
        <c:axId val="20649565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603929679420887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1.9648397104446741E-2"/>
              <c:y val="0.354237288135593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064956591"/>
        <c:crosses val="autoZero"/>
        <c:crossBetween val="between"/>
        <c:majorUnit val="2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384426-7C54-E98A-3F6F-6A9EE68AAB3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B1A99A-CA77-7F5C-FF1F-9A29D412D1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76B56F-F67F-7751-1BF0-89E57B25B3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5"/>
  <sheetViews>
    <sheetView tabSelected="1" topLeftCell="A9" workbookViewId="0">
      <selection activeCell="I46" sqref="I46"/>
    </sheetView>
  </sheetViews>
  <sheetFormatPr defaultRowHeight="21" x14ac:dyDescent="0.45"/>
  <cols>
    <col min="1" max="1" width="4.83203125" style="1" customWidth="1"/>
    <col min="2" max="2" width="7.6640625" style="6" customWidth="1"/>
    <col min="3" max="3" width="7.83203125" style="6" customWidth="1"/>
    <col min="4" max="4" width="11.33203125" style="11" customWidth="1"/>
    <col min="5" max="5" width="7.6640625" style="1" customWidth="1"/>
    <col min="6" max="6" width="7.83203125" style="6" customWidth="1"/>
    <col min="7" max="7" width="10.1640625" style="11" customWidth="1"/>
    <col min="8" max="8" width="7.6640625" style="6" customWidth="1"/>
    <col min="9" max="9" width="7.83203125" style="6" customWidth="1"/>
    <col min="10" max="10" width="10.5" style="11" customWidth="1"/>
    <col min="11" max="12" width="7.83203125" style="6" customWidth="1"/>
    <col min="13" max="13" width="12" style="11" customWidth="1"/>
    <col min="14" max="14" width="8.33203125" style="1" customWidth="1"/>
    <col min="15" max="15" width="6.83203125" style="1" customWidth="1"/>
    <col min="16" max="16384" width="9.33203125" style="1"/>
  </cols>
  <sheetData>
    <row r="1" spans="1:19" ht="31.5" x14ac:dyDescent="0.6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19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19" ht="23.25" customHeight="1" x14ac:dyDescent="0.5">
      <c r="A3" s="12" t="s">
        <v>18</v>
      </c>
      <c r="B3" s="13"/>
      <c r="C3" s="13"/>
      <c r="D3" s="14"/>
      <c r="E3" s="13"/>
      <c r="F3" s="13"/>
      <c r="G3" s="14"/>
      <c r="H3" s="13"/>
      <c r="I3" s="15"/>
      <c r="J3" s="16"/>
      <c r="K3" s="17"/>
      <c r="L3" s="18" t="s">
        <v>19</v>
      </c>
      <c r="M3" s="66"/>
      <c r="N3" s="67"/>
      <c r="O3" s="67"/>
    </row>
    <row r="4" spans="1:19" ht="22.7" customHeight="1" x14ac:dyDescent="0.45">
      <c r="A4" s="19" t="s">
        <v>21</v>
      </c>
      <c r="B4" s="68"/>
      <c r="C4" s="68"/>
      <c r="D4" s="69"/>
      <c r="E4" s="67"/>
      <c r="F4" s="67"/>
      <c r="G4" s="69"/>
      <c r="H4" s="67"/>
      <c r="I4" s="70"/>
      <c r="J4" s="71"/>
      <c r="K4" s="72"/>
      <c r="L4" s="72"/>
      <c r="M4" s="66"/>
      <c r="N4" s="67"/>
      <c r="O4" s="67"/>
      <c r="Q4" s="20">
        <v>346.65199999999999</v>
      </c>
    </row>
    <row r="5" spans="1:19" x14ac:dyDescent="0.45">
      <c r="A5" s="73"/>
      <c r="B5" s="74" t="s">
        <v>2</v>
      </c>
      <c r="C5" s="75"/>
      <c r="D5" s="21"/>
      <c r="E5" s="22"/>
      <c r="F5" s="22"/>
      <c r="G5" s="23"/>
      <c r="H5" s="76" t="s">
        <v>3</v>
      </c>
      <c r="I5" s="22"/>
      <c r="J5" s="77"/>
      <c r="K5" s="22"/>
      <c r="L5" s="22"/>
      <c r="M5" s="24"/>
      <c r="N5" s="78" t="s">
        <v>4</v>
      </c>
      <c r="O5" s="25"/>
    </row>
    <row r="6" spans="1:19" x14ac:dyDescent="0.45">
      <c r="A6" s="79" t="s">
        <v>5</v>
      </c>
      <c r="B6" s="80" t="s">
        <v>6</v>
      </c>
      <c r="C6" s="81"/>
      <c r="D6" s="82"/>
      <c r="E6" s="80" t="s">
        <v>7</v>
      </c>
      <c r="F6" s="83"/>
      <c r="G6" s="82"/>
      <c r="H6" s="80" t="s">
        <v>6</v>
      </c>
      <c r="I6" s="83"/>
      <c r="J6" s="82"/>
      <c r="K6" s="80" t="s">
        <v>7</v>
      </c>
      <c r="L6" s="83"/>
      <c r="M6" s="84"/>
      <c r="N6" s="85" t="s">
        <v>1</v>
      </c>
      <c r="O6" s="80"/>
      <c r="S6" s="6"/>
    </row>
    <row r="7" spans="1:19" s="6" customFormat="1" x14ac:dyDescent="0.45">
      <c r="A7" s="86" t="s">
        <v>8</v>
      </c>
      <c r="B7" s="26" t="s">
        <v>9</v>
      </c>
      <c r="C7" s="26" t="s">
        <v>10</v>
      </c>
      <c r="D7" s="27" t="s">
        <v>11</v>
      </c>
      <c r="E7" s="28" t="s">
        <v>9</v>
      </c>
      <c r="F7" s="26" t="s">
        <v>10</v>
      </c>
      <c r="G7" s="27" t="s">
        <v>11</v>
      </c>
      <c r="H7" s="26" t="s">
        <v>9</v>
      </c>
      <c r="I7" s="28" t="s">
        <v>10</v>
      </c>
      <c r="J7" s="27" t="s">
        <v>11</v>
      </c>
      <c r="K7" s="29" t="s">
        <v>9</v>
      </c>
      <c r="L7" s="29" t="s">
        <v>10</v>
      </c>
      <c r="M7" s="30" t="s">
        <v>11</v>
      </c>
      <c r="N7" s="29" t="s">
        <v>10</v>
      </c>
      <c r="O7" s="29" t="s">
        <v>12</v>
      </c>
    </row>
    <row r="8" spans="1:19" x14ac:dyDescent="0.45">
      <c r="A8" s="87"/>
      <c r="B8" s="31" t="s">
        <v>13</v>
      </c>
      <c r="C8" s="32" t="s">
        <v>14</v>
      </c>
      <c r="D8" s="33"/>
      <c r="E8" s="31" t="s">
        <v>13</v>
      </c>
      <c r="F8" s="32" t="s">
        <v>14</v>
      </c>
      <c r="G8" s="33"/>
      <c r="H8" s="31" t="s">
        <v>13</v>
      </c>
      <c r="I8" s="32" t="s">
        <v>14</v>
      </c>
      <c r="J8" s="34"/>
      <c r="K8" s="31" t="s">
        <v>13</v>
      </c>
      <c r="L8" s="32" t="s">
        <v>14</v>
      </c>
      <c r="M8" s="35"/>
      <c r="N8" s="32" t="s">
        <v>15</v>
      </c>
      <c r="O8" s="31" t="s">
        <v>14</v>
      </c>
      <c r="Q8" s="65" t="s">
        <v>2</v>
      </c>
      <c r="R8" s="65" t="s">
        <v>3</v>
      </c>
    </row>
    <row r="9" spans="1:19" ht="18" customHeight="1" x14ac:dyDescent="0.45">
      <c r="A9" s="88">
        <v>2558</v>
      </c>
      <c r="B9" s="89">
        <v>349.44</v>
      </c>
      <c r="C9" s="90" t="s">
        <v>20</v>
      </c>
      <c r="D9" s="91">
        <v>44458</v>
      </c>
      <c r="E9" s="92">
        <v>349.01</v>
      </c>
      <c r="F9" s="93" t="s">
        <v>20</v>
      </c>
      <c r="G9" s="47">
        <v>44458</v>
      </c>
      <c r="H9" s="89">
        <v>347.03</v>
      </c>
      <c r="I9" s="90" t="s">
        <v>20</v>
      </c>
      <c r="J9" s="91">
        <v>44284</v>
      </c>
      <c r="K9" s="89">
        <v>347.04</v>
      </c>
      <c r="L9" s="90" t="s">
        <v>20</v>
      </c>
      <c r="M9" s="91">
        <v>44284</v>
      </c>
      <c r="N9" s="94" t="s">
        <v>20</v>
      </c>
      <c r="O9" s="95" t="s">
        <v>20</v>
      </c>
      <c r="Q9" s="6">
        <v>2.7900000000000205</v>
      </c>
      <c r="R9" s="6">
        <v>0.37999999999999545</v>
      </c>
    </row>
    <row r="10" spans="1:19" ht="18" customHeight="1" x14ac:dyDescent="0.45">
      <c r="A10" s="88">
        <v>2559</v>
      </c>
      <c r="B10" s="96">
        <v>351.35</v>
      </c>
      <c r="C10" s="42">
        <v>297.88</v>
      </c>
      <c r="D10" s="97">
        <v>44511</v>
      </c>
      <c r="E10" s="98">
        <v>350.35</v>
      </c>
      <c r="F10" s="42">
        <v>182.75</v>
      </c>
      <c r="G10" s="47">
        <v>44511</v>
      </c>
      <c r="H10" s="96">
        <v>347</v>
      </c>
      <c r="I10" s="42">
        <v>1.9</v>
      </c>
      <c r="J10" s="97">
        <v>44308</v>
      </c>
      <c r="K10" s="98">
        <v>347</v>
      </c>
      <c r="L10" s="42">
        <v>1.9</v>
      </c>
      <c r="M10" s="97">
        <v>44308</v>
      </c>
      <c r="N10" s="99">
        <v>547.01</v>
      </c>
      <c r="O10" s="95">
        <v>17.350000000000001</v>
      </c>
      <c r="Q10" s="6">
        <v>4.6980000000000359</v>
      </c>
      <c r="R10" s="6">
        <v>0.35000000000002274</v>
      </c>
    </row>
    <row r="11" spans="1:19" ht="18" customHeight="1" x14ac:dyDescent="0.45">
      <c r="A11" s="88">
        <v>2560</v>
      </c>
      <c r="B11" s="96">
        <v>350.79</v>
      </c>
      <c r="C11" s="42">
        <v>182.87</v>
      </c>
      <c r="D11" s="97">
        <v>44400</v>
      </c>
      <c r="E11" s="92">
        <v>350.55</v>
      </c>
      <c r="F11" s="42">
        <v>165.38</v>
      </c>
      <c r="G11" s="47">
        <v>44400</v>
      </c>
      <c r="H11" s="96">
        <v>347.13</v>
      </c>
      <c r="I11" s="42">
        <v>1.79</v>
      </c>
      <c r="J11" s="97">
        <v>44312</v>
      </c>
      <c r="K11" s="98">
        <v>347.13</v>
      </c>
      <c r="L11" s="42">
        <v>1.79</v>
      </c>
      <c r="M11" s="97">
        <v>44312</v>
      </c>
      <c r="N11" s="99">
        <v>848.56</v>
      </c>
      <c r="O11" s="95">
        <v>26.91</v>
      </c>
      <c r="Q11" s="6">
        <v>4.1399999999999864</v>
      </c>
      <c r="R11" s="6">
        <v>0.48000000000001819</v>
      </c>
    </row>
    <row r="12" spans="1:19" ht="18" customHeight="1" x14ac:dyDescent="0.45">
      <c r="A12" s="88">
        <v>2561</v>
      </c>
      <c r="B12" s="96">
        <v>351.57</v>
      </c>
      <c r="C12" s="42">
        <v>260.3</v>
      </c>
      <c r="D12" s="97">
        <v>44425</v>
      </c>
      <c r="E12" s="92">
        <v>350.89</v>
      </c>
      <c r="F12" s="100">
        <v>200.65</v>
      </c>
      <c r="G12" s="47">
        <v>44427</v>
      </c>
      <c r="H12" s="99">
        <v>347.29</v>
      </c>
      <c r="I12" s="42">
        <v>3.08</v>
      </c>
      <c r="J12" s="97">
        <v>44284</v>
      </c>
      <c r="K12" s="98">
        <v>347.29</v>
      </c>
      <c r="L12" s="42">
        <v>3.08</v>
      </c>
      <c r="M12" s="97">
        <v>44284</v>
      </c>
      <c r="N12" s="99">
        <v>614.25</v>
      </c>
      <c r="O12" s="95">
        <v>19.48</v>
      </c>
      <c r="Q12" s="6">
        <v>4.9200000000000159</v>
      </c>
      <c r="R12" s="6">
        <v>0.63999999999998636</v>
      </c>
    </row>
    <row r="13" spans="1:19" ht="18" customHeight="1" x14ac:dyDescent="0.45">
      <c r="A13" s="88">
        <v>2562</v>
      </c>
      <c r="B13" s="96">
        <v>349.63</v>
      </c>
      <c r="C13" s="42">
        <v>78</v>
      </c>
      <c r="D13" s="97">
        <v>44433</v>
      </c>
      <c r="E13" s="98">
        <v>349.34</v>
      </c>
      <c r="F13" s="42">
        <v>64.3</v>
      </c>
      <c r="G13" s="97">
        <v>44433</v>
      </c>
      <c r="H13" s="99">
        <v>347.07</v>
      </c>
      <c r="I13" s="100">
        <v>0.35</v>
      </c>
      <c r="J13" s="97">
        <v>44279</v>
      </c>
      <c r="K13" s="98">
        <v>347.07</v>
      </c>
      <c r="L13" s="100">
        <v>0.35</v>
      </c>
      <c r="M13" s="97">
        <v>44279</v>
      </c>
      <c r="N13" s="99">
        <v>243.26</v>
      </c>
      <c r="O13" s="101">
        <v>7.71</v>
      </c>
      <c r="Q13" s="6">
        <v>2.9800000000000182</v>
      </c>
      <c r="R13" s="6">
        <v>0.42000000000001592</v>
      </c>
    </row>
    <row r="14" spans="1:19" ht="18" customHeight="1" x14ac:dyDescent="0.45">
      <c r="A14" s="88">
        <v>2563</v>
      </c>
      <c r="B14" s="96">
        <v>350.22</v>
      </c>
      <c r="C14" s="42">
        <v>171.75</v>
      </c>
      <c r="D14" s="97">
        <v>44066</v>
      </c>
      <c r="E14" s="92">
        <v>349.99</v>
      </c>
      <c r="F14" s="42">
        <v>144.09</v>
      </c>
      <c r="G14" s="97">
        <v>44066</v>
      </c>
      <c r="H14" s="99">
        <v>347.05</v>
      </c>
      <c r="I14" s="42">
        <v>1.4</v>
      </c>
      <c r="J14" s="97">
        <v>43929</v>
      </c>
      <c r="K14" s="98">
        <v>347.05</v>
      </c>
      <c r="L14" s="42">
        <v>1.4</v>
      </c>
      <c r="M14" s="97">
        <v>43929</v>
      </c>
      <c r="N14" s="99">
        <v>280.93</v>
      </c>
      <c r="O14" s="102">
        <v>8.91</v>
      </c>
      <c r="Q14" s="6">
        <v>3.5699999999999932</v>
      </c>
      <c r="R14" s="6">
        <v>0.40000000000003411</v>
      </c>
    </row>
    <row r="15" spans="1:19" ht="18" customHeight="1" x14ac:dyDescent="0.45">
      <c r="A15" s="88">
        <v>2564</v>
      </c>
      <c r="B15" s="103">
        <v>348.81200000000001</v>
      </c>
      <c r="C15" s="104">
        <v>58.52</v>
      </c>
      <c r="D15" s="105">
        <v>44492</v>
      </c>
      <c r="E15" s="106">
        <v>348.68200000000002</v>
      </c>
      <c r="F15" s="104">
        <v>52.3</v>
      </c>
      <c r="G15" s="107">
        <v>44491</v>
      </c>
      <c r="H15" s="103">
        <v>347.15199999999999</v>
      </c>
      <c r="I15" s="108">
        <v>2.5499999999999998</v>
      </c>
      <c r="J15" s="105">
        <v>44632</v>
      </c>
      <c r="K15" s="106">
        <v>347.15199999999999</v>
      </c>
      <c r="L15" s="108">
        <v>2.5499999999999998</v>
      </c>
      <c r="M15" s="107">
        <v>44632</v>
      </c>
      <c r="N15" s="109">
        <v>328.15</v>
      </c>
      <c r="O15" s="110">
        <f t="shared" ref="O15:O17" si="0">+N15*0.0317097</f>
        <v>10.405538054999999</v>
      </c>
      <c r="Q15" s="6">
        <v>2.160000000000025</v>
      </c>
      <c r="R15" s="6">
        <v>0.5</v>
      </c>
    </row>
    <row r="16" spans="1:19" ht="18" customHeight="1" x14ac:dyDescent="0.5">
      <c r="A16" s="88">
        <v>2565</v>
      </c>
      <c r="B16" s="111">
        <v>352.56200000000001</v>
      </c>
      <c r="C16" s="112">
        <v>249.15</v>
      </c>
      <c r="D16" s="113">
        <v>44837</v>
      </c>
      <c r="E16" s="114">
        <v>352.13200000000001</v>
      </c>
      <c r="F16" s="112">
        <v>216.75</v>
      </c>
      <c r="G16" s="115">
        <v>44837</v>
      </c>
      <c r="H16" s="111">
        <v>347.21199999999999</v>
      </c>
      <c r="I16" s="116">
        <v>0.62</v>
      </c>
      <c r="J16" s="113">
        <v>44669</v>
      </c>
      <c r="K16" s="114">
        <v>347.23500000000001</v>
      </c>
      <c r="L16" s="112">
        <v>1.5</v>
      </c>
      <c r="M16" s="115">
        <v>44669</v>
      </c>
      <c r="N16" s="117">
        <v>551.58000000000004</v>
      </c>
      <c r="O16" s="118">
        <f t="shared" si="0"/>
        <v>17.490436326000001</v>
      </c>
      <c r="Q16" s="1">
        <v>5.910000000000025</v>
      </c>
      <c r="R16" s="6">
        <v>0.56000000000000227</v>
      </c>
    </row>
    <row r="17" spans="1:18" ht="18" customHeight="1" x14ac:dyDescent="0.5">
      <c r="A17" s="88">
        <v>2566</v>
      </c>
      <c r="B17" s="111">
        <v>350.37200000000001</v>
      </c>
      <c r="C17" s="112">
        <v>157.30000000000001</v>
      </c>
      <c r="D17" s="113">
        <v>45215</v>
      </c>
      <c r="E17" s="114">
        <v>349.98599999999999</v>
      </c>
      <c r="F17" s="112">
        <v>123.18</v>
      </c>
      <c r="G17" s="115">
        <v>45215</v>
      </c>
      <c r="H17" s="111">
        <v>347.35199999999998</v>
      </c>
      <c r="I17" s="112">
        <v>2</v>
      </c>
      <c r="J17" s="113">
        <v>45047</v>
      </c>
      <c r="K17" s="114">
        <v>347.35199999999998</v>
      </c>
      <c r="L17" s="112">
        <v>2</v>
      </c>
      <c r="M17" s="115">
        <v>45047</v>
      </c>
      <c r="N17" s="117">
        <v>518.23</v>
      </c>
      <c r="O17" s="118">
        <f t="shared" si="0"/>
        <v>16.432917831000001</v>
      </c>
      <c r="Q17" s="6">
        <f>B17-$Q$4</f>
        <v>3.7200000000000273</v>
      </c>
      <c r="R17" s="6">
        <f>H17-$Q$4</f>
        <v>0.69999999999998863</v>
      </c>
    </row>
    <row r="18" spans="1:18" ht="18" customHeight="1" x14ac:dyDescent="0.45">
      <c r="A18" s="36"/>
      <c r="B18" s="39"/>
      <c r="C18" s="40"/>
      <c r="D18" s="41"/>
      <c r="E18" s="37"/>
      <c r="F18" s="40"/>
      <c r="G18" s="38"/>
      <c r="H18" s="39"/>
      <c r="I18" s="44"/>
      <c r="J18" s="41"/>
      <c r="K18" s="37"/>
      <c r="L18" s="40"/>
      <c r="M18" s="38"/>
      <c r="N18" s="43"/>
      <c r="O18" s="46"/>
      <c r="Q18" s="6"/>
    </row>
    <row r="19" spans="1:18" ht="18" customHeight="1" x14ac:dyDescent="0.45">
      <c r="A19" s="36"/>
      <c r="B19" s="39"/>
      <c r="C19" s="40"/>
      <c r="D19" s="41"/>
      <c r="E19" s="37"/>
      <c r="F19" s="44"/>
      <c r="G19" s="38"/>
      <c r="H19" s="43"/>
      <c r="I19" s="44"/>
      <c r="J19" s="41"/>
      <c r="K19" s="37"/>
      <c r="L19" s="44"/>
      <c r="M19" s="38"/>
      <c r="N19" s="43"/>
      <c r="O19" s="45"/>
    </row>
    <row r="20" spans="1:18" ht="18" customHeight="1" x14ac:dyDescent="0.45">
      <c r="A20" s="36"/>
      <c r="B20" s="39"/>
      <c r="C20" s="44"/>
      <c r="D20" s="41"/>
      <c r="E20" s="37"/>
      <c r="F20" s="44"/>
      <c r="G20" s="38"/>
      <c r="H20" s="43"/>
      <c r="I20" s="44"/>
      <c r="J20" s="41"/>
      <c r="K20" s="37"/>
      <c r="L20" s="44"/>
      <c r="M20" s="38"/>
      <c r="N20" s="43"/>
      <c r="O20" s="45"/>
    </row>
    <row r="21" spans="1:18" ht="18" customHeight="1" x14ac:dyDescent="0.45">
      <c r="A21" s="36"/>
      <c r="B21" s="39"/>
      <c r="C21" s="44"/>
      <c r="D21" s="41"/>
      <c r="E21" s="37"/>
      <c r="F21" s="44"/>
      <c r="G21" s="38"/>
      <c r="H21" s="43"/>
      <c r="I21" s="44"/>
      <c r="J21" s="41"/>
      <c r="K21" s="37"/>
      <c r="L21" s="44"/>
      <c r="M21" s="47"/>
      <c r="N21" s="43"/>
      <c r="O21" s="45"/>
    </row>
    <row r="22" spans="1:18" ht="18" customHeight="1" x14ac:dyDescent="0.45">
      <c r="A22" s="48"/>
      <c r="B22" s="49"/>
      <c r="C22" s="50"/>
      <c r="D22" s="51"/>
      <c r="E22" s="52"/>
      <c r="F22" s="53"/>
      <c r="G22" s="54"/>
      <c r="H22" s="55"/>
      <c r="I22" s="53"/>
      <c r="J22" s="51"/>
      <c r="K22" s="52"/>
      <c r="L22" s="53"/>
      <c r="M22" s="54"/>
      <c r="N22" s="55"/>
      <c r="O22" s="56"/>
    </row>
    <row r="23" spans="1:18" ht="18" customHeight="1" x14ac:dyDescent="0.45">
      <c r="A23" s="48"/>
      <c r="B23" s="49"/>
      <c r="C23" s="44"/>
      <c r="D23" s="51"/>
      <c r="E23" s="52"/>
      <c r="F23" s="44"/>
      <c r="G23" s="54"/>
      <c r="H23" s="55"/>
      <c r="I23" s="44"/>
      <c r="J23" s="51"/>
      <c r="K23" s="52"/>
      <c r="L23" s="44"/>
      <c r="M23" s="54"/>
      <c r="N23" s="43"/>
      <c r="O23" s="45"/>
    </row>
    <row r="24" spans="1:18" ht="18" customHeight="1" x14ac:dyDescent="0.45">
      <c r="A24" s="36"/>
      <c r="B24" s="39"/>
      <c r="C24" s="44"/>
      <c r="D24" s="41"/>
      <c r="E24" s="37"/>
      <c r="F24" s="44"/>
      <c r="G24" s="38"/>
      <c r="H24" s="43"/>
      <c r="I24" s="44"/>
      <c r="J24" s="41"/>
      <c r="K24" s="37"/>
      <c r="L24" s="44"/>
      <c r="M24" s="38"/>
      <c r="N24" s="43"/>
      <c r="O24" s="45"/>
    </row>
    <row r="25" spans="1:18" ht="18" customHeight="1" x14ac:dyDescent="0.45">
      <c r="A25" s="36"/>
      <c r="B25" s="39"/>
      <c r="C25" s="44"/>
      <c r="D25" s="41"/>
      <c r="E25" s="37"/>
      <c r="F25" s="44"/>
      <c r="G25" s="38"/>
      <c r="H25" s="43"/>
      <c r="I25" s="44"/>
      <c r="J25" s="41"/>
      <c r="K25" s="37"/>
      <c r="L25" s="44"/>
      <c r="M25" s="38"/>
      <c r="N25" s="43"/>
      <c r="O25" s="45"/>
    </row>
    <row r="26" spans="1:18" ht="18" customHeight="1" x14ac:dyDescent="0.45">
      <c r="A26" s="36"/>
      <c r="B26" s="39"/>
      <c r="C26" s="44"/>
      <c r="D26" s="41"/>
      <c r="E26" s="37"/>
      <c r="F26" s="44"/>
      <c r="G26" s="38"/>
      <c r="H26" s="43"/>
      <c r="I26" s="44"/>
      <c r="J26" s="41"/>
      <c r="K26" s="37"/>
      <c r="L26" s="44"/>
      <c r="M26" s="38"/>
      <c r="N26" s="43"/>
      <c r="O26" s="45"/>
    </row>
    <row r="27" spans="1:18" ht="18" customHeight="1" x14ac:dyDescent="0.45">
      <c r="A27" s="36"/>
      <c r="B27" s="39"/>
      <c r="C27" s="44"/>
      <c r="D27" s="41"/>
      <c r="E27" s="37"/>
      <c r="F27" s="44"/>
      <c r="G27" s="38"/>
      <c r="H27" s="43"/>
      <c r="I27" s="44"/>
      <c r="J27" s="41"/>
      <c r="K27" s="37"/>
      <c r="L27" s="44"/>
      <c r="M27" s="38"/>
      <c r="N27" s="43"/>
      <c r="O27" s="45"/>
    </row>
    <row r="28" spans="1:18" ht="18" customHeight="1" x14ac:dyDescent="0.45">
      <c r="A28" s="36"/>
      <c r="B28" s="39"/>
      <c r="C28" s="44"/>
      <c r="D28" s="41"/>
      <c r="E28" s="37"/>
      <c r="F28" s="44"/>
      <c r="G28" s="38"/>
      <c r="H28" s="43"/>
      <c r="I28" s="44"/>
      <c r="J28" s="41"/>
      <c r="K28" s="37"/>
      <c r="L28" s="44"/>
      <c r="M28" s="38"/>
      <c r="N28" s="43"/>
      <c r="O28" s="45"/>
    </row>
    <row r="29" spans="1:18" ht="18" customHeight="1" x14ac:dyDescent="0.45">
      <c r="A29" s="36"/>
      <c r="B29" s="39"/>
      <c r="C29" s="44"/>
      <c r="D29" s="41"/>
      <c r="E29" s="37"/>
      <c r="F29" s="44"/>
      <c r="G29" s="38"/>
      <c r="H29" s="43"/>
      <c r="I29" s="44"/>
      <c r="J29" s="41"/>
      <c r="K29" s="37"/>
      <c r="L29" s="44"/>
      <c r="M29" s="38"/>
      <c r="N29" s="43"/>
      <c r="O29" s="45"/>
    </row>
    <row r="30" spans="1:18" ht="18" customHeight="1" x14ac:dyDescent="0.45">
      <c r="A30" s="36"/>
      <c r="B30" s="39"/>
      <c r="C30" s="44"/>
      <c r="D30" s="41"/>
      <c r="E30" s="37"/>
      <c r="F30" s="44"/>
      <c r="G30" s="38"/>
      <c r="H30" s="43"/>
      <c r="I30" s="44"/>
      <c r="J30" s="41"/>
      <c r="K30" s="37"/>
      <c r="L30" s="44"/>
      <c r="M30" s="38"/>
      <c r="N30" s="43"/>
      <c r="O30" s="45"/>
    </row>
    <row r="31" spans="1:18" ht="18" customHeight="1" x14ac:dyDescent="0.45">
      <c r="A31" s="36"/>
      <c r="B31" s="39"/>
      <c r="C31" s="44"/>
      <c r="D31" s="41"/>
      <c r="E31" s="37"/>
      <c r="F31" s="44"/>
      <c r="G31" s="38"/>
      <c r="H31" s="43"/>
      <c r="I31" s="44"/>
      <c r="J31" s="41"/>
      <c r="K31" s="37"/>
      <c r="L31" s="44"/>
      <c r="M31" s="38"/>
      <c r="N31" s="43"/>
      <c r="O31" s="45"/>
    </row>
    <row r="32" spans="1:18" ht="18" customHeight="1" x14ac:dyDescent="0.45">
      <c r="A32" s="36"/>
      <c r="B32" s="39"/>
      <c r="C32" s="57"/>
      <c r="D32" s="41"/>
      <c r="E32" s="37"/>
      <c r="F32" s="44"/>
      <c r="G32" s="38"/>
      <c r="H32" s="43"/>
      <c r="I32" s="58"/>
      <c r="J32" s="41"/>
      <c r="K32" s="37"/>
      <c r="L32" s="44"/>
      <c r="M32" s="38"/>
      <c r="N32" s="43"/>
      <c r="O32" s="45"/>
    </row>
    <row r="33" spans="1:15" ht="18" customHeight="1" x14ac:dyDescent="0.45">
      <c r="A33" s="36"/>
      <c r="B33" s="39"/>
      <c r="C33" s="44"/>
      <c r="D33" s="41"/>
      <c r="E33" s="37"/>
      <c r="F33" s="44"/>
      <c r="G33" s="38"/>
      <c r="H33" s="43"/>
      <c r="I33" s="44"/>
      <c r="J33" s="41"/>
      <c r="K33" s="37"/>
      <c r="L33" s="44"/>
      <c r="M33" s="38"/>
      <c r="N33" s="43"/>
      <c r="O33" s="45"/>
    </row>
    <row r="34" spans="1:15" ht="18" customHeight="1" x14ac:dyDescent="0.45">
      <c r="A34" s="36"/>
      <c r="B34" s="39"/>
      <c r="C34" s="44"/>
      <c r="D34" s="41"/>
      <c r="E34" s="37"/>
      <c r="F34" s="44"/>
      <c r="G34" s="38"/>
      <c r="H34" s="43"/>
      <c r="I34" s="44"/>
      <c r="J34" s="41"/>
      <c r="K34" s="37"/>
      <c r="L34" s="44"/>
      <c r="M34" s="38"/>
      <c r="N34" s="43"/>
      <c r="O34" s="45"/>
    </row>
    <row r="35" spans="1:15" ht="18" customHeight="1" x14ac:dyDescent="0.45">
      <c r="A35" s="36"/>
      <c r="B35" s="39"/>
      <c r="C35" s="44"/>
      <c r="D35" s="41"/>
      <c r="E35" s="37"/>
      <c r="F35" s="44"/>
      <c r="G35" s="38"/>
      <c r="H35" s="43"/>
      <c r="I35" s="44"/>
      <c r="J35" s="41"/>
      <c r="K35" s="37"/>
      <c r="L35" s="44"/>
      <c r="M35" s="38"/>
      <c r="N35" s="43"/>
      <c r="O35" s="45"/>
    </row>
    <row r="36" spans="1:15" ht="18" customHeight="1" x14ac:dyDescent="0.45">
      <c r="A36" s="36"/>
      <c r="B36" s="39"/>
      <c r="C36" s="44"/>
      <c r="D36" s="41"/>
      <c r="E36" s="37"/>
      <c r="F36" s="44"/>
      <c r="G36" s="38"/>
      <c r="H36" s="43"/>
      <c r="I36" s="44"/>
      <c r="J36" s="41"/>
      <c r="K36" s="37"/>
      <c r="L36" s="44"/>
      <c r="M36" s="38"/>
      <c r="N36" s="43"/>
      <c r="O36" s="45"/>
    </row>
    <row r="37" spans="1:15" ht="18" customHeight="1" x14ac:dyDescent="0.45">
      <c r="A37" s="36"/>
      <c r="B37" s="39"/>
      <c r="C37" s="44"/>
      <c r="D37" s="41"/>
      <c r="E37" s="37"/>
      <c r="F37" s="44"/>
      <c r="G37" s="38"/>
      <c r="H37" s="43"/>
      <c r="I37" s="44"/>
      <c r="J37" s="41"/>
      <c r="K37" s="37"/>
      <c r="L37" s="44"/>
      <c r="M37" s="38"/>
      <c r="N37" s="43"/>
      <c r="O37" s="45"/>
    </row>
    <row r="38" spans="1:15" ht="18" customHeight="1" x14ac:dyDescent="0.45">
      <c r="A38" s="36"/>
      <c r="B38" s="39"/>
      <c r="C38" s="44"/>
      <c r="D38" s="41"/>
      <c r="E38" s="37"/>
      <c r="F38" s="44"/>
      <c r="G38" s="38"/>
      <c r="H38" s="43"/>
      <c r="I38" s="44"/>
      <c r="J38" s="41"/>
      <c r="K38" s="37"/>
      <c r="L38" s="44"/>
      <c r="M38" s="38"/>
      <c r="N38" s="43"/>
      <c r="O38" s="45"/>
    </row>
    <row r="39" spans="1:15" ht="18" customHeight="1" x14ac:dyDescent="0.45">
      <c r="A39" s="36"/>
      <c r="B39" s="39"/>
      <c r="C39" s="44"/>
      <c r="D39" s="41"/>
      <c r="E39" s="37"/>
      <c r="F39" s="44"/>
      <c r="G39" s="38"/>
      <c r="H39" s="43"/>
      <c r="I39" s="44"/>
      <c r="J39" s="41"/>
      <c r="K39" s="37"/>
      <c r="L39" s="44"/>
      <c r="M39" s="38"/>
      <c r="N39" s="43"/>
      <c r="O39" s="45"/>
    </row>
    <row r="40" spans="1:15" ht="18" customHeight="1" x14ac:dyDescent="0.45">
      <c r="A40" s="36"/>
      <c r="B40" s="39"/>
      <c r="C40" s="44"/>
      <c r="D40" s="41"/>
      <c r="E40" s="37"/>
      <c r="F40" s="44"/>
      <c r="G40" s="38"/>
      <c r="H40" s="43"/>
      <c r="I40" s="44"/>
      <c r="J40" s="41"/>
      <c r="K40" s="37"/>
      <c r="L40" s="44"/>
      <c r="M40" s="38"/>
      <c r="N40" s="43"/>
      <c r="O40" s="45"/>
    </row>
    <row r="41" spans="1:15" ht="18" customHeight="1" x14ac:dyDescent="0.45">
      <c r="A41" s="36"/>
      <c r="B41" s="39"/>
      <c r="C41" s="44"/>
      <c r="D41" s="41"/>
      <c r="E41" s="37"/>
      <c r="F41" s="44"/>
      <c r="G41" s="38"/>
      <c r="H41" s="43"/>
      <c r="I41" s="44"/>
      <c r="J41" s="41"/>
      <c r="K41" s="37"/>
      <c r="L41" s="44"/>
      <c r="M41" s="38"/>
      <c r="N41" s="43"/>
      <c r="O41" s="45"/>
    </row>
    <row r="42" spans="1:15" ht="23.1" customHeight="1" x14ac:dyDescent="0.45">
      <c r="A42" s="121"/>
      <c r="B42" s="63"/>
      <c r="C42" s="61"/>
      <c r="D42" s="64"/>
      <c r="E42" s="122"/>
      <c r="F42" s="61"/>
      <c r="G42" s="64"/>
      <c r="H42" s="59"/>
      <c r="I42" s="61"/>
      <c r="J42" s="60"/>
      <c r="K42" s="61"/>
      <c r="L42" s="61"/>
      <c r="M42" s="62"/>
      <c r="N42" s="63"/>
      <c r="O42" s="64"/>
    </row>
    <row r="43" spans="1:15" x14ac:dyDescent="0.45">
      <c r="B43" s="1"/>
      <c r="C43" s="1"/>
      <c r="F43" s="1"/>
      <c r="H43" s="1"/>
      <c r="I43" s="1"/>
      <c r="K43" s="1"/>
      <c r="L43" s="1"/>
    </row>
    <row r="44" spans="1:15" x14ac:dyDescent="0.45">
      <c r="B44" s="1"/>
      <c r="C44" s="120" t="s">
        <v>16</v>
      </c>
      <c r="D44" s="119"/>
      <c r="E44" s="120"/>
      <c r="F44" s="120"/>
      <c r="G44" s="119"/>
      <c r="H44" s="1"/>
      <c r="I44" s="1"/>
      <c r="K44" s="1"/>
      <c r="L44" s="1"/>
    </row>
    <row r="45" spans="1:15" ht="23.25" x14ac:dyDescent="0.45">
      <c r="C45" s="123" t="s">
        <v>17</v>
      </c>
      <c r="D45" s="119"/>
      <c r="E45" s="120"/>
      <c r="F45" s="120"/>
      <c r="G45" s="119"/>
    </row>
  </sheetData>
  <phoneticPr fontId="1" type="noConversion"/>
  <pageMargins left="0.70866141732283472" right="0.11811023622047245" top="0.66" bottom="0.51181102362204722" header="0.51181102362204722" footer="3.937007874015748E-2"/>
  <pageSetup paperSize="9" orientation="portrait" horizontalDpi="360" verticalDpi="360" r:id="rId1"/>
  <headerFooter alignWithMargins="0">
    <oddFooter>&amp;R&amp;"AngsanaUPC,ตัวเอียง"แก้ไขเมื่อ 7 พ.ย.2550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P.92a</vt:lpstr>
      <vt:lpstr>กราฟ-P.92A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2010-12-01T04:12:09Z</cp:lastPrinted>
  <dcterms:created xsi:type="dcterms:W3CDTF">1994-01-31T08:04:27Z</dcterms:created>
  <dcterms:modified xsi:type="dcterms:W3CDTF">2024-06-19T08:48:01Z</dcterms:modified>
</cp:coreProperties>
</file>