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<sst xmlns="http://schemas.openxmlformats.org/spreadsheetml/2006/main" count="50" uniqueCount="25">
  <si>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</si>
  <si>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</si>
  <si>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</si>
  <si>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</si>
  <si>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</si>
  <si>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</si>
  <si>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</si>
  <si>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</si>
  <si>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</si>
  <si>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</si>
  <si>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</si>
  <si>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</si>
  <si>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</si>
  <si>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</si>
  <si>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</si>
  <si>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</si>
  <si>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</si>
  <si>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</si>
  <si>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</si>
  <si>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</si>
  <si>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</si>
  <si>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</si>
  <si>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</si>
  <si>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P.93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</si>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</sst>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P.93'!$D$36:$O$36</c:f>
              <c:numCache/>
            </c:numRef>
          </c:xVal>
          <c:yVal>
            <c:numRef>
              <c:f>'Return P.93'!$D$37:$O$37</c:f>
              <c:numCache/>
            </c:numRef>
          </c:yVal>
          <c:smooth val="0"/>
        </c:ser>
        <c:axId val="59334538"/>
        <c:axId val="64248795"/>
      </c:scatterChart>
      <c:valAx>
        <c:axId val="5933453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248795"/>
        <c:crossesAt val="10"/>
        <c:crossBetween val="midCat"/>
        <c:dispUnits/>
        <c:majorUnit val="10"/>
      </c:valAx>
      <c:valAx>
        <c:axId val="6424879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33453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30" sqref="U3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COUNT(J41:J52)</f>
        <v>12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AVERAGE(J41:J52)</f>
        <v>36.248333333333335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(VAR(J41:J52))</f>
        <v>206.42252424242426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2553</v>
      </c>
      <c r="B6" s="60">
        <v>22.78</v>
      </c>
      <c r="C6" s="61"/>
      <c r="D6" s="62"/>
      <c r="E6" s="1"/>
      <c r="F6" s="2"/>
      <c r="K6" s="4" t="s">
        <v>7</v>
      </c>
      <c r="M6" s="9" t="s">
        <v>0</v>
      </c>
      <c r="T6" s="4" t="s">
        <v>8</v>
      </c>
      <c r="V6" s="10">
        <f>STDEV(J41:J52)</f>
        <v>14.367411883927607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63">
        <v>60.94</v>
      </c>
      <c r="C7" s="64"/>
      <c r="D7" s="65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63">
        <v>34.12</v>
      </c>
      <c r="C8" s="64"/>
      <c r="D8" s="65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63">
        <v>41.28</v>
      </c>
      <c r="C9" s="64"/>
      <c r="D9" s="65"/>
      <c r="E9" s="13"/>
      <c r="F9" s="13"/>
      <c r="U9" s="2" t="s">
        <v>16</v>
      </c>
      <c r="V9" s="14">
        <f>+B80</f>
        <v>0.503498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63">
        <v>46.86</v>
      </c>
      <c r="C10" s="64"/>
      <c r="D10" s="65"/>
      <c r="E10" s="15"/>
      <c r="F10" s="16"/>
      <c r="U10" s="2" t="s">
        <v>17</v>
      </c>
      <c r="V10" s="14">
        <f>+B81</f>
        <v>0.98327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63">
        <v>25.64</v>
      </c>
      <c r="C11" s="64"/>
      <c r="D11" s="65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63">
        <v>40.69</v>
      </c>
      <c r="C12" s="64"/>
      <c r="D12" s="65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63">
        <v>60</v>
      </c>
      <c r="C13" s="64"/>
      <c r="D13" s="65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63">
        <v>35.44</v>
      </c>
      <c r="C14" s="64"/>
      <c r="D14" s="65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63">
        <v>28.63</v>
      </c>
      <c r="C15" s="64"/>
      <c r="D15" s="65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63">
        <v>21.24</v>
      </c>
      <c r="C16" s="64"/>
      <c r="D16" s="65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63">
        <v>17.36</v>
      </c>
      <c r="C17" s="64"/>
      <c r="D17" s="65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63"/>
      <c r="C18" s="64"/>
      <c r="D18" s="65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63"/>
      <c r="C19" s="64"/>
      <c r="D19" s="65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3"/>
      <c r="C20" s="64"/>
      <c r="D20" s="65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3"/>
      <c r="C21" s="64"/>
      <c r="D21" s="65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3"/>
      <c r="C22" s="64"/>
      <c r="D22" s="65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3"/>
      <c r="C23" s="64"/>
      <c r="D23" s="65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3"/>
      <c r="C24" s="64"/>
      <c r="D24" s="65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3"/>
      <c r="C25" s="66"/>
      <c r="D25" s="67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3"/>
      <c r="C26" s="68"/>
      <c r="D26" s="6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3"/>
      <c r="C27" s="66"/>
      <c r="D27" s="69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3"/>
      <c r="C28" s="70"/>
      <c r="D28" s="71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2"/>
      <c r="C29" s="73"/>
      <c r="D29" s="74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5"/>
      <c r="C30" s="76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3"/>
      <c r="C31" s="68"/>
      <c r="D31" s="7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8"/>
      <c r="C32" s="79"/>
      <c r="D32" s="80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3"/>
      <c r="C33" s="79"/>
      <c r="D33" s="80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1"/>
      <c r="C34" s="82"/>
      <c r="D34" s="83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34.25</v>
      </c>
      <c r="E37" s="32">
        <f t="shared" si="1"/>
        <v>42.08</v>
      </c>
      <c r="F37" s="34">
        <f t="shared" si="1"/>
        <v>47.1</v>
      </c>
      <c r="G37" s="34">
        <f t="shared" si="1"/>
        <v>50.81</v>
      </c>
      <c r="H37" s="34">
        <f t="shared" si="1"/>
        <v>53.76</v>
      </c>
      <c r="I37" s="34">
        <f t="shared" si="1"/>
        <v>61.77</v>
      </c>
      <c r="J37" s="34">
        <f t="shared" si="1"/>
        <v>72.29</v>
      </c>
      <c r="K37" s="34">
        <f t="shared" si="1"/>
        <v>75.63</v>
      </c>
      <c r="L37" s="34">
        <f t="shared" si="1"/>
        <v>85.91</v>
      </c>
      <c r="M37" s="34">
        <f t="shared" si="1"/>
        <v>96.11</v>
      </c>
      <c r="N37" s="34">
        <f t="shared" si="1"/>
        <v>106.27</v>
      </c>
      <c r="O37" s="34">
        <f t="shared" si="1"/>
        <v>119.68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2553</v>
      </c>
      <c r="J41" s="18">
        <v>22.78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2554</v>
      </c>
      <c r="J42" s="18">
        <v>60.94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2555</v>
      </c>
      <c r="J43" s="18">
        <v>34.12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2556</v>
      </c>
      <c r="J44" s="18">
        <v>41.28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2557</v>
      </c>
      <c r="J45" s="18">
        <v>46.86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2558</v>
      </c>
      <c r="J46" s="18">
        <v>25.64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2559</v>
      </c>
      <c r="J47" s="18">
        <v>40.69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2560</v>
      </c>
      <c r="J48" s="18">
        <v>60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2561</v>
      </c>
      <c r="J49" s="18">
        <v>35.44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2562</v>
      </c>
      <c r="J50" s="18">
        <v>28.63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2563</v>
      </c>
      <c r="J51" s="18">
        <v>21.24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2564</v>
      </c>
      <c r="J52" s="18">
        <v>17.36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/>
      <c r="J53" s="18"/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/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0.503498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0.98327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0.06843751734436977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28.891286796030474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2022-06-06T06:25:00Z</dcterms:modified>
  <cp:category/>
  <cp:version/>
  <cp:contentType/>
  <cp:contentStatus/>
</cp:coreProperties>
</file>