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<sst xmlns="http://schemas.openxmlformats.org/spreadsheetml/2006/main" count="30" uniqueCount="25">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</sst>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5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5" borderId="18" xfId="0" applyNumberFormat="1" applyFont="1" applyFill="1" applyBorder="1" applyAlignment="1" applyProtection="1">
      <alignment horizontal="center" vertical="center"/>
      <protection/>
    </xf>
    <xf numFmtId="236" fontId="10" fillId="7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25"/>
          <c:w val="0.8715"/>
          <c:h val="0.70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'Sw.5A-H.05'!$A$7:$A$43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'Sw.5A-H.05'!$N$7:$N$43</c:f>
              <c:numCache>
                <c:ptCount val="37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1065.42</c:v>
                </c:pt>
                <c:pt idx="36">
                  <c:v>1129.1</c:v>
                </c:pt>
              </c:numCache>
            </c:numRef>
          </c:val>
        </c:ser>
        <c:gapWidth val="100"/>
        <c:axId val="5484386"/>
        <c:axId val="49359475"/>
      </c:barChart>
      <c:lineChart>
        <c:grouping val="standard"/>
        <c:varyColors val="0"/>
        <c:ser>
          <c:idx val="1"/>
          <c:order val="1"/>
          <c:tx>
            <c:v>ค่าเฉลี่ย 1611.7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'Sw.5A-H.05'!$A$7:$A$42</c:f>
              <c:numCache>
                <c:ptCount val="36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'Sw.5A-H.05'!$P$7:$P$42</c:f>
              <c:numCache>
                <c:ptCount val="36"/>
                <c:pt idx="0">
                  <c:v>1611.68</c:v>
                </c:pt>
                <c:pt idx="1">
                  <c:v>1611.68</c:v>
                </c:pt>
                <c:pt idx="2">
                  <c:v>1611.68</c:v>
                </c:pt>
                <c:pt idx="3">
                  <c:v>1611.68</c:v>
                </c:pt>
                <c:pt idx="4">
                  <c:v>1611.68</c:v>
                </c:pt>
                <c:pt idx="5">
                  <c:v>1611.68</c:v>
                </c:pt>
                <c:pt idx="6">
                  <c:v>1611.68</c:v>
                </c:pt>
                <c:pt idx="7">
                  <c:v>1611.68</c:v>
                </c:pt>
                <c:pt idx="8">
                  <c:v>1611.68</c:v>
                </c:pt>
                <c:pt idx="9">
                  <c:v>1611.68</c:v>
                </c:pt>
                <c:pt idx="10">
                  <c:v>1611.68</c:v>
                </c:pt>
                <c:pt idx="11">
                  <c:v>1611.68</c:v>
                </c:pt>
                <c:pt idx="12">
                  <c:v>1611.68</c:v>
                </c:pt>
                <c:pt idx="13">
                  <c:v>1611.68</c:v>
                </c:pt>
                <c:pt idx="14">
                  <c:v>1611.68</c:v>
                </c:pt>
                <c:pt idx="15">
                  <c:v>1611.68</c:v>
                </c:pt>
                <c:pt idx="16">
                  <c:v>1611.68</c:v>
                </c:pt>
                <c:pt idx="17">
                  <c:v>1611.68</c:v>
                </c:pt>
                <c:pt idx="18">
                  <c:v>1611.68</c:v>
                </c:pt>
                <c:pt idx="19">
                  <c:v>1611.68</c:v>
                </c:pt>
                <c:pt idx="20">
                  <c:v>1611.68</c:v>
                </c:pt>
                <c:pt idx="21">
                  <c:v>1611.68</c:v>
                </c:pt>
                <c:pt idx="22">
                  <c:v>1611.68</c:v>
                </c:pt>
                <c:pt idx="23">
                  <c:v>1611.68</c:v>
                </c:pt>
                <c:pt idx="24">
                  <c:v>1611.68</c:v>
                </c:pt>
                <c:pt idx="25">
                  <c:v>1611.68</c:v>
                </c:pt>
                <c:pt idx="26">
                  <c:v>1611.68</c:v>
                </c:pt>
                <c:pt idx="27">
                  <c:v>1611.68</c:v>
                </c:pt>
                <c:pt idx="28">
                  <c:v>1611.68</c:v>
                </c:pt>
                <c:pt idx="29">
                  <c:v>1611.68</c:v>
                </c:pt>
                <c:pt idx="30">
                  <c:v>1611.68</c:v>
                </c:pt>
                <c:pt idx="31">
                  <c:v>1611.68</c:v>
                </c:pt>
                <c:pt idx="32">
                  <c:v>1611.68</c:v>
                </c:pt>
                <c:pt idx="33">
                  <c:v>1611.68</c:v>
                </c:pt>
                <c:pt idx="34">
                  <c:v>1611.68</c:v>
                </c:pt>
                <c:pt idx="35">
                  <c:v>1611.68</c:v>
                </c:pt>
              </c:numCache>
            </c:numRef>
          </c:val>
          <c:smooth val="0"/>
        </c:ser>
        <c:axId val="5484386"/>
        <c:axId val="49359475"/>
      </c:line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359475"/>
        <c:crossesAt val="0"/>
        <c:auto val="1"/>
        <c:lblOffset val="100"/>
        <c:tickLblSkip val="1"/>
        <c:noMultiLvlLbl val="0"/>
      </c:catAx>
      <c:valAx>
        <c:axId val="4935947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tabSelected="1" zoomScalePageLayoutView="0" workbookViewId="0" topLeftCell="A35">
      <selection activeCell="Q44" sqref="Q4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N7*1000000/(365*86400)</f>
        <v>67.23427194317605</v>
      </c>
      <c r="P7" s="41">
        <f aca="true" t="shared" si="0" ref="P7:P42">$N$48</f>
        <v>1611.68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N8*1000000/(365*86400)</f>
        <v>58.96435819381025</v>
      </c>
      <c r="P8" s="41">
        <f t="shared" si="0"/>
        <v>1611.68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 aca="true" t="shared" si="1" ref="O9:O43">N9*1000000/(365*86400)</f>
        <v>48.30035514967022</v>
      </c>
      <c r="P9" s="41">
        <f t="shared" si="0"/>
        <v>1611.68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t="shared" si="1"/>
        <v>64.89504058853375</v>
      </c>
      <c r="P10" s="41">
        <f t="shared" si="0"/>
        <v>1611.68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41.04293505834602</v>
      </c>
      <c r="P11" s="41">
        <f t="shared" si="0"/>
        <v>1611.68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51.40347539320142</v>
      </c>
      <c r="P12" s="41">
        <f t="shared" si="0"/>
        <v>1611.68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39.054096905124304</v>
      </c>
      <c r="P13" s="41">
        <f t="shared" si="0"/>
        <v>1611.68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46.17865296803653</v>
      </c>
      <c r="P14" s="41">
        <f t="shared" si="0"/>
        <v>1611.68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48.43004819888382</v>
      </c>
      <c r="P15" s="41">
        <f t="shared" si="0"/>
        <v>1611.68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50.68302891933029</v>
      </c>
      <c r="P16" s="41">
        <f t="shared" si="0"/>
        <v>1611.68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46.37271689497717</v>
      </c>
      <c r="P17" s="41">
        <f t="shared" si="0"/>
        <v>1611.68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44.29445712836124</v>
      </c>
      <c r="P18" s="41">
        <f t="shared" si="0"/>
        <v>1611.68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82.20192795535262</v>
      </c>
      <c r="P19" s="41">
        <f t="shared" si="0"/>
        <v>1611.68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73.0171867072552</v>
      </c>
      <c r="P20" s="41">
        <f t="shared" si="0"/>
        <v>1611.68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54.40674150177575</v>
      </c>
      <c r="P21" s="41">
        <f t="shared" si="0"/>
        <v>1611.68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46.79058853373922</v>
      </c>
      <c r="P22" s="41">
        <f t="shared" si="0"/>
        <v>1611.68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21.00751522070015</v>
      </c>
      <c r="P23" s="41">
        <f t="shared" si="0"/>
        <v>1611.68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45.12839294774226</v>
      </c>
      <c r="P24" s="41">
        <f t="shared" si="0"/>
        <v>1611.68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58.19701293759514</v>
      </c>
      <c r="P25" s="41">
        <f t="shared" si="0"/>
        <v>1611.68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50.55669710806697</v>
      </c>
      <c r="P26" s="41">
        <f t="shared" si="0"/>
        <v>1611.68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64.43962455606292</v>
      </c>
      <c r="P27" s="41">
        <f t="shared" si="0"/>
        <v>1611.68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42.70633561643836</v>
      </c>
      <c r="P28" s="41">
        <f t="shared" si="0"/>
        <v>1611.68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90.31654794520549</v>
      </c>
      <c r="P29" s="41">
        <f t="shared" si="0"/>
        <v>1611.68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46.313013698630144</v>
      </c>
      <c r="P30" s="41">
        <f t="shared" si="0"/>
        <v>1611.68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61.64123287671232</v>
      </c>
      <c r="P31" s="41">
        <f t="shared" si="0"/>
        <v>1611.68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33.4606301369863</v>
      </c>
      <c r="P32" s="41">
        <f t="shared" si="0"/>
        <v>1611.68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40.88723287671234</v>
      </c>
      <c r="P33" s="41">
        <f t="shared" si="0"/>
        <v>1611.68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96.41915068493152</v>
      </c>
      <c r="P34" s="41">
        <f t="shared" si="0"/>
        <v>1611.68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46.627534246575344</v>
      </c>
      <c r="P35" s="41">
        <f t="shared" si="0"/>
        <v>1611.68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46.707369863013696</v>
      </c>
      <c r="P36" s="41">
        <f t="shared" si="0"/>
        <v>1611.68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40.783972602739716</v>
      </c>
      <c r="P37" s="41">
        <f t="shared" si="0"/>
        <v>1611.68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 aca="true" t="shared" si="3" ref="N38:N43">SUM(B38:M38)</f>
        <v>1003.59</v>
      </c>
      <c r="O38" s="40">
        <f t="shared" si="1"/>
        <v>31.823630136986303</v>
      </c>
      <c r="P38" s="41">
        <f t="shared" si="0"/>
        <v>1611.68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 t="shared" si="3"/>
        <v>1146.7700000000002</v>
      </c>
      <c r="O39" s="40">
        <f t="shared" si="1"/>
        <v>36.36383815322172</v>
      </c>
      <c r="P39" s="41">
        <f t="shared" si="0"/>
        <v>1611.68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 t="shared" si="3"/>
        <v>1507.2599999999998</v>
      </c>
      <c r="O40" s="40">
        <f t="shared" si="1"/>
        <v>47.794901065449004</v>
      </c>
      <c r="P40" s="41">
        <f t="shared" si="0"/>
        <v>1611.68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 t="shared" si="3"/>
        <v>1311.48</v>
      </c>
      <c r="O41" s="40">
        <f t="shared" si="1"/>
        <v>41.58675799086758</v>
      </c>
      <c r="P41" s="41">
        <f t="shared" si="0"/>
        <v>1611.68</v>
      </c>
    </row>
    <row r="42" spans="1:16" ht="15" customHeight="1">
      <c r="A42" s="33">
        <v>2562</v>
      </c>
      <c r="B42" s="38">
        <v>16.56</v>
      </c>
      <c r="C42" s="38">
        <v>21.28</v>
      </c>
      <c r="D42" s="38">
        <v>30.55</v>
      </c>
      <c r="E42" s="38">
        <v>44.54</v>
      </c>
      <c r="F42" s="38">
        <v>316.76</v>
      </c>
      <c r="G42" s="38">
        <v>267.75</v>
      </c>
      <c r="H42" s="38">
        <v>146.06</v>
      </c>
      <c r="I42" s="38">
        <v>83.48</v>
      </c>
      <c r="J42" s="38">
        <v>49.03</v>
      </c>
      <c r="K42" s="38">
        <v>37.57</v>
      </c>
      <c r="L42" s="38">
        <v>27.82</v>
      </c>
      <c r="M42" s="38">
        <v>24.02</v>
      </c>
      <c r="N42" s="39">
        <f t="shared" si="3"/>
        <v>1065.42</v>
      </c>
      <c r="O42" s="40">
        <f t="shared" si="1"/>
        <v>33.78424657534247</v>
      </c>
      <c r="P42" s="41">
        <f t="shared" si="0"/>
        <v>1611.68</v>
      </c>
    </row>
    <row r="43" spans="1:16" ht="15" customHeight="1">
      <c r="A43" s="48">
        <v>2563</v>
      </c>
      <c r="B43" s="49">
        <v>32.2</v>
      </c>
      <c r="C43" s="49">
        <v>38.8</v>
      </c>
      <c r="D43" s="49">
        <v>51.6</v>
      </c>
      <c r="E43" s="49">
        <v>120</v>
      </c>
      <c r="F43" s="49">
        <v>482.5</v>
      </c>
      <c r="G43" s="49">
        <v>255.2</v>
      </c>
      <c r="H43" s="49">
        <v>148.8</v>
      </c>
      <c r="I43" s="49">
        <v>93.9</v>
      </c>
      <c r="J43" s="49">
        <v>61.4</v>
      </c>
      <c r="K43" s="49">
        <v>50.4</v>
      </c>
      <c r="L43" s="49">
        <v>43</v>
      </c>
      <c r="M43" s="49">
        <v>36.3</v>
      </c>
      <c r="N43" s="50">
        <f t="shared" si="3"/>
        <v>1414.1000000000001</v>
      </c>
      <c r="O43" s="51">
        <f t="shared" si="1"/>
        <v>44.84081684424151</v>
      </c>
      <c r="P43" s="46"/>
    </row>
    <row r="44" spans="1:16" ht="15" customHeight="1">
      <c r="A44" s="33">
        <v>2564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5"/>
      <c r="P44" s="46"/>
    </row>
    <row r="45" spans="1:16" ht="15" customHeight="1">
      <c r="A45" s="33">
        <v>2565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5"/>
      <c r="P45" s="46"/>
    </row>
    <row r="46" spans="1:16" ht="15" customHeight="1">
      <c r="A46" s="33">
        <v>2566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5"/>
      <c r="P46" s="46"/>
    </row>
    <row r="47" spans="1:16" ht="15" customHeight="1">
      <c r="A47" s="36" t="s">
        <v>19</v>
      </c>
      <c r="B47" s="37">
        <v>77.23</v>
      </c>
      <c r="C47" s="37">
        <v>114.87</v>
      </c>
      <c r="D47" s="37">
        <v>152.82</v>
      </c>
      <c r="E47" s="37">
        <v>347.72</v>
      </c>
      <c r="F47" s="37">
        <v>741.04</v>
      </c>
      <c r="G47" s="37">
        <v>805.38</v>
      </c>
      <c r="H47" s="37">
        <v>460.8</v>
      </c>
      <c r="I47" s="37">
        <v>316.6</v>
      </c>
      <c r="J47" s="37">
        <v>183.3</v>
      </c>
      <c r="K47" s="37">
        <v>124.1</v>
      </c>
      <c r="L47" s="37">
        <v>77.2</v>
      </c>
      <c r="M47" s="37">
        <v>77.8</v>
      </c>
      <c r="N47" s="37">
        <v>3040.67</v>
      </c>
      <c r="O47" s="37">
        <v>96.42</v>
      </c>
      <c r="P47" s="47"/>
    </row>
    <row r="48" spans="1:16" ht="15" customHeight="1">
      <c r="A48" s="36" t="s">
        <v>16</v>
      </c>
      <c r="B48" s="37">
        <v>30.75</v>
      </c>
      <c r="C48" s="37">
        <v>49.75</v>
      </c>
      <c r="D48" s="37">
        <v>79.12</v>
      </c>
      <c r="E48" s="37">
        <v>148.94</v>
      </c>
      <c r="F48" s="37">
        <v>330.93</v>
      </c>
      <c r="G48" s="37">
        <v>388.76</v>
      </c>
      <c r="H48" s="37">
        <v>239.73</v>
      </c>
      <c r="I48" s="37">
        <v>138.59</v>
      </c>
      <c r="J48" s="37">
        <v>78.47</v>
      </c>
      <c r="K48" s="37">
        <v>56.49</v>
      </c>
      <c r="L48" s="37">
        <v>37.4</v>
      </c>
      <c r="M48" s="37">
        <v>32.77</v>
      </c>
      <c r="N48" s="37">
        <v>1611.68</v>
      </c>
      <c r="O48" s="37">
        <v>51.11</v>
      </c>
      <c r="P48" s="47"/>
    </row>
    <row r="49" spans="1:16" ht="15" customHeight="1">
      <c r="A49" s="36" t="s">
        <v>20</v>
      </c>
      <c r="B49" s="37">
        <v>14.59</v>
      </c>
      <c r="C49" s="37">
        <v>17.54</v>
      </c>
      <c r="D49" s="37">
        <v>24.57</v>
      </c>
      <c r="E49" s="37">
        <v>44.54</v>
      </c>
      <c r="F49" s="37">
        <v>124.55</v>
      </c>
      <c r="G49" s="37">
        <v>130.13</v>
      </c>
      <c r="H49" s="37">
        <v>67.91</v>
      </c>
      <c r="I49" s="37">
        <v>46.31</v>
      </c>
      <c r="J49" s="37">
        <v>21.14</v>
      </c>
      <c r="K49" s="37">
        <v>20.57</v>
      </c>
      <c r="L49" s="37">
        <v>17.31</v>
      </c>
      <c r="M49" s="37">
        <v>13.69</v>
      </c>
      <c r="N49" s="37">
        <v>662.49</v>
      </c>
      <c r="O49" s="37">
        <v>21.01</v>
      </c>
      <c r="P49" s="47"/>
    </row>
    <row r="50" spans="1:15" ht="21" customHeight="1">
      <c r="A50" s="56"/>
      <c r="B50" s="56"/>
      <c r="C50" s="19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2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/>
    </row>
    <row r="52" spans="1:15" ht="18" customHeight="1">
      <c r="A52" s="23"/>
      <c r="B52" s="52" t="s">
        <v>23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.75" customHeight="1">
      <c r="A58" s="27"/>
      <c r="B58" s="28"/>
      <c r="C58" s="29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/>
    <row r="79" ht="18" customHeight="1"/>
    <row r="80" ht="18" customHeight="1"/>
    <row r="81" ht="18" customHeight="1"/>
    <row r="82" ht="18" customHeight="1"/>
  </sheetData>
  <sheetProtection/>
  <mergeCells count="5">
    <mergeCell ref="B52:M52"/>
    <mergeCell ref="A2:O2"/>
    <mergeCell ref="L3:O3"/>
    <mergeCell ref="A3:D3"/>
    <mergeCell ref="A50:B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2016-07-08T07:49:44Z</cp:lastPrinted>
  <dcterms:created xsi:type="dcterms:W3CDTF">1994-01-31T08:04:27Z</dcterms:created>
  <dcterms:modified xsi:type="dcterms:W3CDTF">2021-04-23T01:41:32Z</dcterms:modified>
  <cp:category/>
  <cp:version/>
  <cp:contentType/>
  <cp:contentStatus/>
</cp:coreProperties>
</file>