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กก,อิง,โขง,สาละวิน\"/>
    </mc:Choice>
  </mc:AlternateContent>
  <xr:revisionPtr revIDLastSave="0" documentId="8_{5FF1883D-33B0-478B-84EF-D7BC5889FE74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Sw.5A" sheetId="3" r:id="rId1"/>
    <sheet name="ปริมาณน้ำสูงสุด" sheetId="4" r:id="rId2"/>
    <sheet name="ปริมาณน้ำต่ำสุด" sheetId="6" r:id="rId3"/>
    <sheet name="Data Sw.5A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O28" i="5" l="1"/>
  <c r="O31" i="5"/>
  <c r="O32" i="5"/>
  <c r="O33" i="5"/>
  <c r="O34" i="5"/>
  <c r="O35" i="5"/>
  <c r="O36" i="5"/>
  <c r="O37" i="5"/>
  <c r="O38" i="5"/>
  <c r="O39" i="5"/>
  <c r="O40" i="5"/>
  <c r="O41" i="5"/>
</calcChain>
</file>

<file path=xl/sharedStrings.xml><?xml version="1.0" encoding="utf-8"?>
<sst xmlns="http://schemas.openxmlformats.org/spreadsheetml/2006/main" count="73" uniqueCount="27">
  <si>
    <t xml:space="preserve">       ปริมาณน้ำรายปี</t>
  </si>
  <si>
    <t xml:space="preserve"> </t>
  </si>
  <si>
    <t>สถานี :  SW.5A  น้ำแม่ปาย  บ้านท่าโป่งแดง  อ.เมือง จ.แม่ฮ่องสอน</t>
  </si>
  <si>
    <t>พื้นที่รับน้ำ   4470  ตร.กม.</t>
  </si>
  <si>
    <t>ตลิ่งฝั่งซ้าย  186.330 ม.(รทก.) ตลิ่งฝั่งขวา  181.455 ม.(รทก.) ท้องน้ำ 174.787 ม.(รทก.) ศูนย์เสาระดับน้ำ 175.757 ม.(รทก.)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</si>
  <si>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</si>
  <si>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</si>
  <si>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</si>
  <si>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</si>
  <si>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</si>
  <si>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</si>
  <si>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</si>
  <si>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</si>
  <si>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</si>
  <si>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</si>
  <si>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</si>
  <si>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</si>
  <si>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</si>
  <si>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</si>
  <si>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</si>
  <si>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t> 5.34</t>
  </si>
  <si>
    <t>ปี 2547-2548 ไม่มีการสำรวจปริมาณน้ำ</t>
  </si>
  <si>
    <r>
      <t>หมายเหตุ</t>
    </r>
    <r>
      <rPr>
        <sz val="16"/>
        <rFont val="AngsanaUPC"/>
        <family val="1"/>
      </rPr>
      <t xml:space="preserve"> 1. ปีน้ำเริ่มตั้งแต่ 1 เม.ย. ถึง 31 มี.ค. ของปีต่อไป</t>
    </r>
  </si>
  <si>
    <t>_</t>
  </si>
  <si>
    <t>1 เม.ย.</t>
  </si>
  <si>
    <t>9 ก.ย.</t>
  </si>
  <si>
    <t>1 พ.ค.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</si>
</sst>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ดดด"/>
    <numFmt numFmtId="166" formatCode="bbbb"/>
    <numFmt numFmtId="179" formatCode="[$-409]d\-mmm;@"/>
  </numFmts>
  <fonts count="30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UPC"/>
      <family val="1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b/>
      <sz val="22"/>
      <name val="AngsanaUPC"/>
      <family val="1"/>
    </font>
    <font>
      <b/>
      <sz val="16"/>
      <name val="AngsanaUPC"/>
      <family val="1"/>
    </font>
    <font>
      <sz val="14"/>
      <color indexed="10"/>
      <name val="AngsanaUPC"/>
      <family val="1"/>
    </font>
    <font>
      <b/>
      <sz val="12"/>
      <name val="AngsanaUPC"/>
      <family val="1"/>
    </font>
    <font>
      <sz val="12"/>
      <name val="AngsanaUPC"/>
      <family val="1"/>
    </font>
    <font>
      <sz val="16"/>
      <name val="AngsanaUPC"/>
      <family val="1"/>
    </font>
    <font>
      <b/>
      <u/>
      <sz val="16"/>
      <name val="AngsanaUPC"/>
      <family val="1"/>
    </font>
    <font>
      <sz val="14"/>
      <name val="TH SarabunPSK"/>
      <family val="2"/>
    </font>
    <font>
      <b/>
      <sz val="14"/>
      <name val="AngsanaUPC"/>
      <family val="1"/>
    </font>
    <font>
      <sz val="13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/>
  </cellStyleXfs>
  <cellXfs count="120">
    <xf numFmtId="164" fontId="0" fillId="0" borderId="0" xfId="0"/>
    <xf numFmtId="0" fontId="11" fillId="0" borderId="0" xfId="28"/>
    <xf numFmtId="165" fontId="20" fillId="0" borderId="0" xfId="28" applyNumberFormat="1" applyFont="1" applyAlignment="1">
      <alignment horizontal="centerContinuous"/>
    </xf>
    <xf numFmtId="2" fontId="11" fillId="0" borderId="0" xfId="28" applyNumberFormat="1" applyAlignment="1">
      <alignment horizontal="centerContinuous"/>
    </xf>
    <xf numFmtId="165" fontId="11" fillId="0" borderId="0" xfId="28" applyNumberFormat="1" applyAlignment="1">
      <alignment horizontal="centerContinuous"/>
    </xf>
    <xf numFmtId="0" fontId="11" fillId="0" borderId="0" xfId="28" applyAlignment="1">
      <alignment horizontal="center"/>
    </xf>
    <xf numFmtId="2" fontId="11" fillId="0" borderId="0" xfId="28" applyNumberFormat="1"/>
    <xf numFmtId="165" fontId="11" fillId="0" borderId="0" xfId="28" applyNumberFormat="1" applyAlignment="1">
      <alignment horizontal="right"/>
    </xf>
    <xf numFmtId="2" fontId="11" fillId="0" borderId="0" xfId="28" applyNumberFormat="1" applyAlignment="1">
      <alignment horizontal="center"/>
    </xf>
    <xf numFmtId="165" fontId="11" fillId="0" borderId="0" xfId="28" applyNumberFormat="1" applyAlignment="1">
      <alignment horizontal="center"/>
    </xf>
    <xf numFmtId="2" fontId="11" fillId="0" borderId="0" xfId="28" applyNumberFormat="1" applyAlignment="1">
      <alignment horizontal="right"/>
    </xf>
    <xf numFmtId="165" fontId="11" fillId="0" borderId="0" xfId="28" applyNumberFormat="1"/>
    <xf numFmtId="0" fontId="21" fillId="0" borderId="0" xfId="28" applyFont="1" applyAlignment="1">
      <alignment horizontal="left"/>
    </xf>
    <xf numFmtId="2" fontId="21" fillId="0" borderId="0" xfId="28" applyNumberFormat="1" applyFont="1"/>
    <xf numFmtId="165" fontId="21" fillId="0" borderId="0" xfId="28" applyNumberFormat="1" applyFont="1" applyAlignment="1">
      <alignment horizontal="right"/>
    </xf>
    <xf numFmtId="0" fontId="21" fillId="0" borderId="0" xfId="28" applyFont="1"/>
    <xf numFmtId="165" fontId="21" fillId="0" borderId="0" xfId="28" applyNumberFormat="1" applyFont="1"/>
    <xf numFmtId="2" fontId="21" fillId="0" borderId="0" xfId="28" applyNumberFormat="1" applyFont="1" applyAlignment="1">
      <alignment horizontal="right"/>
    </xf>
    <xf numFmtId="165" fontId="21" fillId="0" borderId="0" xfId="28" applyNumberFormat="1" applyFont="1" applyAlignment="1">
      <alignment horizontal="center"/>
    </xf>
    <xf numFmtId="166" fontId="11" fillId="0" borderId="0" xfId="28" applyNumberFormat="1"/>
    <xf numFmtId="165" fontId="23" fillId="0" borderId="11" xfId="28" applyNumberFormat="1" applyFont="1" applyBorder="1" applyAlignment="1">
      <alignment horizontal="centerContinuous"/>
    </xf>
    <xf numFmtId="2" fontId="23" fillId="0" borderId="11" xfId="28" applyNumberFormat="1" applyFont="1" applyBorder="1" applyAlignment="1">
      <alignment horizontal="centerContinuous"/>
    </xf>
    <xf numFmtId="165" fontId="23" fillId="0" borderId="12" xfId="28" applyNumberFormat="1" applyFont="1" applyBorder="1" applyAlignment="1">
      <alignment horizontal="centerContinuous"/>
    </xf>
    <xf numFmtId="165" fontId="23" fillId="0" borderId="13" xfId="28" applyNumberFormat="1" applyFont="1" applyBorder="1" applyAlignment="1">
      <alignment horizontal="centerContinuous"/>
    </xf>
    <xf numFmtId="2" fontId="23" fillId="0" borderId="15" xfId="28" applyNumberFormat="1" applyFont="1" applyBorder="1" applyAlignment="1">
      <alignment horizontal="centerContinuous"/>
    </xf>
    <xf numFmtId="2" fontId="23" fillId="0" borderId="20" xfId="28" applyNumberFormat="1" applyFont="1" applyBorder="1"/>
    <xf numFmtId="165" fontId="23" fillId="0" borderId="20" xfId="28" applyNumberFormat="1" applyFont="1" applyBorder="1" applyAlignment="1">
      <alignment horizontal="center"/>
    </xf>
    <xf numFmtId="2" fontId="23" fillId="0" borderId="20" xfId="28" applyNumberFormat="1" applyFont="1" applyBorder="1" applyAlignment="1">
      <alignment horizontal="left"/>
    </xf>
    <xf numFmtId="2" fontId="23" fillId="0" borderId="20" xfId="28" applyNumberFormat="1" applyFont="1" applyBorder="1" applyAlignment="1">
      <alignment horizontal="center"/>
    </xf>
    <xf numFmtId="165" fontId="23" fillId="0" borderId="16" xfId="28" applyNumberFormat="1" applyFont="1" applyBorder="1" applyAlignment="1">
      <alignment horizontal="center"/>
    </xf>
    <xf numFmtId="0" fontId="7" fillId="0" borderId="19" xfId="28" applyFont="1" applyBorder="1"/>
    <xf numFmtId="2" fontId="24" fillId="0" borderId="17" xfId="28" applyNumberFormat="1" applyFont="1" applyBorder="1"/>
    <xf numFmtId="2" fontId="24" fillId="0" borderId="17" xfId="28" applyNumberFormat="1" applyFont="1" applyBorder="1" applyAlignment="1">
      <alignment horizontal="center"/>
    </xf>
    <xf numFmtId="165" fontId="24" fillId="0" borderId="17" xfId="28" applyNumberFormat="1" applyFont="1" applyBorder="1" applyAlignment="1">
      <alignment horizontal="right"/>
    </xf>
    <xf numFmtId="165" fontId="24" fillId="0" borderId="17" xfId="28" applyNumberFormat="1" applyFont="1" applyBorder="1" applyAlignment="1">
      <alignment horizontal="center"/>
    </xf>
    <xf numFmtId="165" fontId="24" fillId="0" borderId="19" xfId="28" applyNumberFormat="1" applyFont="1" applyBorder="1"/>
    <xf numFmtId="0" fontId="11" fillId="0" borderId="0" xfId="28" applyAlignment="1">
      <alignment horizontal="right"/>
    </xf>
    <xf numFmtId="2" fontId="22" fillId="0" borderId="0" xfId="28" applyNumberFormat="1" applyFont="1"/>
    <xf numFmtId="0" fontId="11" fillId="0" borderId="19" xfId="28" applyBorder="1"/>
    <xf numFmtId="0" fontId="11" fillId="0" borderId="29" xfId="28" applyBorder="1"/>
    <xf numFmtId="2" fontId="11" fillId="0" borderId="18" xfId="28" applyNumberFormat="1" applyBorder="1"/>
    <xf numFmtId="165" fontId="11" fillId="0" borderId="30" xfId="28" applyNumberFormat="1" applyBorder="1"/>
    <xf numFmtId="0" fontId="11" fillId="0" borderId="31" xfId="28" applyBorder="1"/>
    <xf numFmtId="0" fontId="11" fillId="0" borderId="32" xfId="28" applyBorder="1"/>
    <xf numFmtId="165" fontId="11" fillId="0" borderId="33" xfId="28" applyNumberFormat="1" applyBorder="1"/>
    <xf numFmtId="2" fontId="11" fillId="0" borderId="31" xfId="28" applyNumberFormat="1" applyBorder="1"/>
    <xf numFmtId="2" fontId="11" fillId="0" borderId="32" xfId="28" applyNumberFormat="1" applyBorder="1"/>
    <xf numFmtId="0" fontId="11" fillId="0" borderId="33" xfId="28" applyBorder="1"/>
    <xf numFmtId="0" fontId="27" fillId="0" borderId="0" xfId="27" applyFont="1"/>
    <xf numFmtId="2" fontId="27" fillId="0" borderId="0" xfId="27" applyNumberFormat="1" applyFont="1"/>
    <xf numFmtId="0" fontId="7" fillId="0" borderId="16" xfId="28" applyFont="1" applyBorder="1"/>
    <xf numFmtId="0" fontId="7" fillId="0" borderId="16" xfId="27" applyFont="1" applyBorder="1"/>
    <xf numFmtId="0" fontId="7" fillId="0" borderId="0" xfId="28" applyFont="1"/>
    <xf numFmtId="165" fontId="28" fillId="0" borderId="0" xfId="28" applyNumberFormat="1" applyFont="1"/>
    <xf numFmtId="2" fontId="28" fillId="0" borderId="0" xfId="28" applyNumberFormat="1" applyFont="1"/>
    <xf numFmtId="0" fontId="28" fillId="0" borderId="0" xfId="28" applyFont="1" applyAlignment="1">
      <alignment horizontal="left"/>
    </xf>
    <xf numFmtId="2" fontId="28" fillId="0" borderId="0" xfId="28" applyNumberFormat="1" applyFont="1" applyAlignment="1">
      <alignment horizontal="left"/>
    </xf>
    <xf numFmtId="165" fontId="28" fillId="0" borderId="0" xfId="28" applyNumberFormat="1" applyFont="1" applyAlignment="1">
      <alignment horizontal="right"/>
    </xf>
    <xf numFmtId="2" fontId="28" fillId="0" borderId="0" xfId="28" applyNumberFormat="1" applyFont="1" applyAlignment="1">
      <alignment horizontal="center"/>
    </xf>
    <xf numFmtId="165" fontId="28" fillId="0" borderId="0" xfId="28" applyNumberFormat="1" applyFont="1" applyAlignment="1">
      <alignment horizontal="center"/>
    </xf>
    <xf numFmtId="2" fontId="28" fillId="0" borderId="0" xfId="28" applyNumberFormat="1" applyFont="1" applyAlignment="1">
      <alignment horizontal="right"/>
    </xf>
    <xf numFmtId="0" fontId="28" fillId="0" borderId="10" xfId="28" applyFont="1" applyBorder="1" applyAlignment="1">
      <alignment horizontal="center"/>
    </xf>
    <xf numFmtId="2" fontId="28" fillId="0" borderId="11" xfId="28" applyNumberFormat="1" applyFont="1" applyBorder="1" applyAlignment="1">
      <alignment horizontal="centerContinuous"/>
    </xf>
    <xf numFmtId="0" fontId="28" fillId="0" borderId="11" xfId="28" applyFont="1" applyBorder="1" applyAlignment="1">
      <alignment horizontal="centerContinuous"/>
    </xf>
    <xf numFmtId="165" fontId="28" fillId="0" borderId="12" xfId="28" applyNumberFormat="1" applyFont="1" applyBorder="1" applyAlignment="1">
      <alignment horizontal="centerContinuous"/>
    </xf>
    <xf numFmtId="165" fontId="28" fillId="0" borderId="11" xfId="28" applyNumberFormat="1" applyFont="1" applyBorder="1" applyAlignment="1">
      <alignment horizontal="centerContinuous"/>
    </xf>
    <xf numFmtId="2" fontId="28" fillId="0" borderId="14" xfId="28" applyNumberFormat="1" applyFont="1" applyBorder="1" applyAlignment="1">
      <alignment horizontal="centerContinuous"/>
    </xf>
    <xf numFmtId="0" fontId="28" fillId="0" borderId="16" xfId="28" applyFont="1" applyBorder="1" applyAlignment="1">
      <alignment horizontal="center"/>
    </xf>
    <xf numFmtId="2" fontId="28" fillId="0" borderId="17" xfId="28" applyNumberFormat="1" applyFont="1" applyBorder="1" applyAlignment="1">
      <alignment horizontal="centerContinuous"/>
    </xf>
    <xf numFmtId="0" fontId="28" fillId="0" borderId="18" xfId="28" applyFont="1" applyBorder="1" applyAlignment="1">
      <alignment horizontal="centerContinuous"/>
    </xf>
    <xf numFmtId="165" fontId="28" fillId="0" borderId="17" xfId="28" applyNumberFormat="1" applyFont="1" applyBorder="1" applyAlignment="1">
      <alignment horizontal="centerContinuous"/>
    </xf>
    <xf numFmtId="0" fontId="28" fillId="0" borderId="17" xfId="28" applyFont="1" applyBorder="1" applyAlignment="1">
      <alignment horizontal="centerContinuous"/>
    </xf>
    <xf numFmtId="165" fontId="28" fillId="0" borderId="19" xfId="28" applyNumberFormat="1" applyFont="1" applyBorder="1" applyAlignment="1">
      <alignment horizontal="centerContinuous"/>
    </xf>
    <xf numFmtId="2" fontId="28" fillId="0" borderId="16" xfId="28" applyNumberFormat="1" applyFont="1" applyBorder="1" applyAlignment="1">
      <alignment horizontal="center"/>
    </xf>
    <xf numFmtId="0" fontId="7" fillId="0" borderId="10" xfId="28" applyFont="1" applyBorder="1"/>
    <xf numFmtId="2" fontId="7" fillId="0" borderId="21" xfId="28" applyNumberFormat="1" applyFont="1" applyBorder="1" applyAlignment="1">
      <alignment horizontal="right"/>
    </xf>
    <xf numFmtId="2" fontId="7" fillId="0" borderId="22" xfId="28" applyNumberFormat="1" applyFont="1" applyBorder="1" applyAlignment="1">
      <alignment horizontal="right"/>
    </xf>
    <xf numFmtId="165" fontId="7" fillId="0" borderId="23" xfId="28" applyNumberFormat="1" applyFont="1" applyBorder="1" applyAlignment="1">
      <alignment horizontal="right"/>
    </xf>
    <xf numFmtId="2" fontId="7" fillId="0" borderId="24" xfId="28" applyNumberFormat="1" applyFont="1" applyBorder="1" applyAlignment="1">
      <alignment horizontal="right"/>
    </xf>
    <xf numFmtId="2" fontId="7" fillId="0" borderId="25" xfId="28" applyNumberFormat="1" applyFont="1" applyBorder="1" applyAlignment="1">
      <alignment horizontal="right"/>
    </xf>
    <xf numFmtId="165" fontId="7" fillId="0" borderId="26" xfId="28" applyNumberFormat="1" applyFont="1" applyBorder="1" applyAlignment="1">
      <alignment horizontal="right"/>
    </xf>
    <xf numFmtId="2" fontId="7" fillId="0" borderId="27" xfId="28" applyNumberFormat="1" applyFont="1" applyBorder="1" applyAlignment="1">
      <alignment horizontal="right"/>
    </xf>
    <xf numFmtId="2" fontId="7" fillId="0" borderId="28" xfId="28" applyNumberFormat="1" applyFont="1" applyBorder="1" applyAlignment="1">
      <alignment horizontal="right"/>
    </xf>
    <xf numFmtId="165" fontId="7" fillId="0" borderId="27" xfId="28" applyNumberFormat="1" applyFont="1" applyBorder="1" applyAlignment="1">
      <alignment horizontal="right"/>
    </xf>
    <xf numFmtId="2" fontId="7" fillId="18" borderId="22" xfId="28" applyNumberFormat="1" applyFont="1" applyFill="1" applyBorder="1" applyAlignment="1">
      <alignment horizontal="right"/>
    </xf>
    <xf numFmtId="2" fontId="29" fillId="0" borderId="22" xfId="28" applyNumberFormat="1" applyFont="1" applyBorder="1" applyAlignment="1">
      <alignment horizontal="right" vertical="center"/>
    </xf>
    <xf numFmtId="2" fontId="7" fillId="0" borderId="20" xfId="28" applyNumberFormat="1" applyFont="1" applyBorder="1" applyAlignment="1">
      <alignment horizontal="right"/>
    </xf>
    <xf numFmtId="2" fontId="7" fillId="18" borderId="21" xfId="28" applyNumberFormat="1" applyFont="1" applyFill="1" applyBorder="1" applyAlignment="1">
      <alignment horizontal="right"/>
    </xf>
    <xf numFmtId="0" fontId="7" fillId="0" borderId="22" xfId="28" applyFont="1" applyBorder="1" applyAlignment="1">
      <alignment horizontal="right"/>
    </xf>
    <xf numFmtId="0" fontId="7" fillId="0" borderId="21" xfId="28" applyFont="1" applyBorder="1" applyAlignment="1">
      <alignment horizontal="right"/>
    </xf>
    <xf numFmtId="0" fontId="7" fillId="0" borderId="27" xfId="28" applyFont="1" applyBorder="1" applyAlignment="1">
      <alignment horizontal="right"/>
    </xf>
    <xf numFmtId="0" fontId="7" fillId="0" borderId="28" xfId="28" applyFont="1" applyBorder="1" applyAlignment="1">
      <alignment horizontal="right"/>
    </xf>
    <xf numFmtId="2" fontId="7" fillId="0" borderId="21" xfId="28" applyNumberFormat="1" applyFont="1" applyBorder="1"/>
    <xf numFmtId="2" fontId="7" fillId="0" borderId="22" xfId="28" applyNumberFormat="1" applyFont="1" applyBorder="1"/>
    <xf numFmtId="165" fontId="7" fillId="0" borderId="23" xfId="28" applyNumberFormat="1" applyFont="1" applyBorder="1"/>
    <xf numFmtId="2" fontId="7" fillId="0" borderId="28" xfId="28" applyNumberFormat="1" applyFont="1" applyBorder="1"/>
    <xf numFmtId="165" fontId="7" fillId="0" borderId="27" xfId="28" applyNumberFormat="1" applyFont="1" applyBorder="1"/>
    <xf numFmtId="0" fontId="7" fillId="0" borderId="28" xfId="28" applyFont="1" applyBorder="1"/>
    <xf numFmtId="2" fontId="7" fillId="0" borderId="27" xfId="28" applyNumberFormat="1" applyFont="1" applyBorder="1"/>
    <xf numFmtId="2" fontId="24" fillId="0" borderId="21" xfId="27" applyNumberFormat="1" applyFont="1" applyBorder="1"/>
    <xf numFmtId="2" fontId="24" fillId="0" borderId="22" xfId="27" applyNumberFormat="1" applyFont="1" applyBorder="1"/>
    <xf numFmtId="165" fontId="24" fillId="0" borderId="23" xfId="27" applyNumberFormat="1" applyFont="1" applyBorder="1"/>
    <xf numFmtId="2" fontId="24" fillId="0" borderId="28" xfId="27" applyNumberFormat="1" applyFont="1" applyBorder="1"/>
    <xf numFmtId="165" fontId="24" fillId="0" borderId="27" xfId="27" applyNumberFormat="1" applyFont="1" applyBorder="1"/>
    <xf numFmtId="165" fontId="24" fillId="0" borderId="23" xfId="27" applyNumberFormat="1" applyFont="1" applyBorder="1" applyAlignment="1">
      <alignment horizontal="right"/>
    </xf>
    <xf numFmtId="165" fontId="24" fillId="0" borderId="27" xfId="27" applyNumberFormat="1" applyFont="1" applyBorder="1" applyAlignment="1">
      <alignment horizontal="right"/>
    </xf>
    <xf numFmtId="4" fontId="24" fillId="0" borderId="21" xfId="27" applyNumberFormat="1" applyFont="1" applyBorder="1"/>
    <xf numFmtId="2" fontId="24" fillId="0" borderId="27" xfId="27" applyNumberFormat="1" applyFont="1" applyBorder="1"/>
    <xf numFmtId="179" fontId="27" fillId="0" borderId="27" xfId="0" applyNumberFormat="1" applyFont="1" applyBorder="1"/>
    <xf numFmtId="2" fontId="11" fillId="0" borderId="0" xfId="28" applyNumberFormat="1" applyBorder="1"/>
    <xf numFmtId="165" fontId="11" fillId="0" borderId="0" xfId="28" applyNumberFormat="1" applyBorder="1"/>
    <xf numFmtId="0" fontId="11" fillId="0" borderId="0" xfId="28" applyBorder="1"/>
    <xf numFmtId="0" fontId="26" fillId="0" borderId="0" xfId="28" applyFont="1" applyBorder="1"/>
    <xf numFmtId="165" fontId="7" fillId="0" borderId="0" xfId="28" applyNumberFormat="1" applyFont="1" applyBorder="1"/>
    <xf numFmtId="0" fontId="7" fillId="0" borderId="0" xfId="28" applyFont="1" applyBorder="1"/>
    <xf numFmtId="2" fontId="7" fillId="0" borderId="0" xfId="28" applyNumberFormat="1" applyFont="1" applyBorder="1"/>
    <xf numFmtId="165" fontId="22" fillId="0" borderId="0" xfId="28" applyNumberFormat="1" applyFont="1" applyBorder="1" applyAlignment="1">
      <alignment horizontal="left"/>
    </xf>
    <xf numFmtId="0" fontId="7" fillId="0" borderId="0" xfId="28" applyFont="1" applyBorder="1" applyAlignment="1">
      <alignment horizontal="left"/>
    </xf>
    <xf numFmtId="2" fontId="7" fillId="0" borderId="0" xfId="28" applyNumberFormat="1" applyFont="1" applyBorder="1" applyAlignment="1">
      <alignment horizontal="left"/>
    </xf>
    <xf numFmtId="165" fontId="7" fillId="0" borderId="0" xfId="28" applyNumberFormat="1" applyFont="1" applyBorder="1" applyAlignment="1">
      <alignment horizontal="left"/>
    </xf>
  </cellXfs>
  <cellStyles count="46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5" xr:uid="{145AB353-F960-4CC4-AAEB-76F79C18B297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Sw.5A" xfId="27" xr:uid="{00000000-0005-0000-0000-00001B000000}"/>
    <cellStyle name="ปกติ_SW5A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Sw.5A </a:t>
            </a:r>
            <a:r>
              <a:rPr lang="th-TH"/>
              <a:t>น้ำปาย บ้านท่าโป่งแดง อ.เมือง จ.แม่ฮ่องสอน</a:t>
            </a:r>
          </a:p>
        </c:rich>
      </c:tx>
      <c:layout>
        <c:manualLayout>
          <c:xMode val="edge"/>
          <c:yMode val="edge"/>
          <c:x val="0.25860155382907879"/>
          <c:y val="9.7879282218597055E-3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4143556280587275"/>
          <c:w val="0.76914539400665927"/>
          <c:h val="0.58890701468189233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1"/>
              <c:layout>
                <c:manualLayout>
                  <c:x val="1.8469999796085768E-3"/>
                  <c:y val="-2.0507550748652348E-2"/>
                </c:manualLayout>
              </c:layout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2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78-4760-8A43-AB9D5501D3F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Sw.5A'!$A$9:$A$48</c:f>
              <c:numCache>
                <c:formatCode>General</c:formatCode>
                <c:ptCount val="40"/>
                <c:pt idx="0">
                  <c:v>2527</c:v>
                </c:pt>
                <c:pt idx="1">
                  <c:v>2528</c:v>
                </c:pt>
                <c:pt idx="2">
                  <c:v>2529</c:v>
                </c:pt>
                <c:pt idx="3">
                  <c:v>2530</c:v>
                </c:pt>
                <c:pt idx="4">
                  <c:v>2531</c:v>
                </c:pt>
                <c:pt idx="5">
                  <c:v>2532</c:v>
                </c:pt>
                <c:pt idx="6">
                  <c:v>2533</c:v>
                </c:pt>
                <c:pt idx="7">
                  <c:v>2534</c:v>
                </c:pt>
                <c:pt idx="8">
                  <c:v>2535</c:v>
                </c:pt>
                <c:pt idx="9">
                  <c:v>2536</c:v>
                </c:pt>
                <c:pt idx="10">
                  <c:v>2537</c:v>
                </c:pt>
                <c:pt idx="11">
                  <c:v>2538</c:v>
                </c:pt>
                <c:pt idx="12">
                  <c:v>2539</c:v>
                </c:pt>
                <c:pt idx="13">
                  <c:v>2540</c:v>
                </c:pt>
                <c:pt idx="14">
                  <c:v>2541</c:v>
                </c:pt>
                <c:pt idx="15">
                  <c:v>2542</c:v>
                </c:pt>
                <c:pt idx="16">
                  <c:v>2543</c:v>
                </c:pt>
                <c:pt idx="17">
                  <c:v>2544</c:v>
                </c:pt>
                <c:pt idx="18">
                  <c:v>2545</c:v>
                </c:pt>
                <c:pt idx="19">
                  <c:v>2546</c:v>
                </c:pt>
                <c:pt idx="20">
                  <c:v>2547</c:v>
                </c:pt>
                <c:pt idx="21">
                  <c:v>2548</c:v>
                </c:pt>
                <c:pt idx="22">
                  <c:v>2549</c:v>
                </c:pt>
                <c:pt idx="23">
                  <c:v>2550</c:v>
                </c:pt>
                <c:pt idx="24">
                  <c:v>2551</c:v>
                </c:pt>
                <c:pt idx="25">
                  <c:v>2552</c:v>
                </c:pt>
                <c:pt idx="26">
                  <c:v>2553</c:v>
                </c:pt>
                <c:pt idx="27">
                  <c:v>2554</c:v>
                </c:pt>
                <c:pt idx="28">
                  <c:v>2555</c:v>
                </c:pt>
                <c:pt idx="29">
                  <c:v>2556</c:v>
                </c:pt>
                <c:pt idx="30">
                  <c:v>2557</c:v>
                </c:pt>
                <c:pt idx="31">
                  <c:v>2558</c:v>
                </c:pt>
                <c:pt idx="32">
                  <c:v>2559</c:v>
                </c:pt>
                <c:pt idx="33">
                  <c:v>2560</c:v>
                </c:pt>
                <c:pt idx="34">
                  <c:v>2561</c:v>
                </c:pt>
                <c:pt idx="35">
                  <c:v>2562</c:v>
                </c:pt>
                <c:pt idx="36">
                  <c:v>2563</c:v>
                </c:pt>
                <c:pt idx="37">
                  <c:v>2564</c:v>
                </c:pt>
                <c:pt idx="38">
                  <c:v>2565</c:v>
                </c:pt>
                <c:pt idx="39">
                  <c:v>2566</c:v>
                </c:pt>
              </c:numCache>
            </c:numRef>
          </c:cat>
          <c:val>
            <c:numRef>
              <c:f>'Data Sw.5A'!$Q$9:$Q$48</c:f>
              <c:numCache>
                <c:formatCode>0.00</c:formatCode>
                <c:ptCount val="40"/>
                <c:pt idx="0">
                  <c:v>3.02</c:v>
                </c:pt>
                <c:pt idx="1">
                  <c:v>3.5</c:v>
                </c:pt>
                <c:pt idx="2">
                  <c:v>4.5599999999999996</c:v>
                </c:pt>
                <c:pt idx="3">
                  <c:v>5.36</c:v>
                </c:pt>
                <c:pt idx="4">
                  <c:v>2.56</c:v>
                </c:pt>
                <c:pt idx="5">
                  <c:v>3.25</c:v>
                </c:pt>
                <c:pt idx="6">
                  <c:v>3.63</c:v>
                </c:pt>
                <c:pt idx="7">
                  <c:v>3.9</c:v>
                </c:pt>
                <c:pt idx="8">
                  <c:v>3.85</c:v>
                </c:pt>
                <c:pt idx="9">
                  <c:v>3.19</c:v>
                </c:pt>
                <c:pt idx="10">
                  <c:v>5.18</c:v>
                </c:pt>
                <c:pt idx="11">
                  <c:v>4.05</c:v>
                </c:pt>
                <c:pt idx="12">
                  <c:v>2.52</c:v>
                </c:pt>
                <c:pt idx="13">
                  <c:v>2.74</c:v>
                </c:pt>
                <c:pt idx="14">
                  <c:v>2.4900000000000002</c:v>
                </c:pt>
                <c:pt idx="15">
                  <c:v>2.2200000000000002</c:v>
                </c:pt>
                <c:pt idx="16">
                  <c:v>2.9</c:v>
                </c:pt>
                <c:pt idx="17">
                  <c:v>3.61</c:v>
                </c:pt>
                <c:pt idx="18">
                  <c:v>4.0999999999999996</c:v>
                </c:pt>
                <c:pt idx="19">
                  <c:v>2.69</c:v>
                </c:pt>
                <c:pt idx="20">
                  <c:v>4.4000000000000004</c:v>
                </c:pt>
                <c:pt idx="21">
                  <c:v>7.06</c:v>
                </c:pt>
                <c:pt idx="22">
                  <c:v>4.83</c:v>
                </c:pt>
                <c:pt idx="23">
                  <c:v>2.7199999999999989</c:v>
                </c:pt>
                <c:pt idx="24">
                  <c:v>2.782999999999987</c:v>
                </c:pt>
                <c:pt idx="25">
                  <c:v>2.6500000000000057</c:v>
                </c:pt>
                <c:pt idx="26">
                  <c:v>2.703000000000003</c:v>
                </c:pt>
                <c:pt idx="27">
                  <c:v>5.0999999999999943</c:v>
                </c:pt>
                <c:pt idx="28">
                  <c:v>2.3599999999999852</c:v>
                </c:pt>
                <c:pt idx="29">
                  <c:v>2.8029999999999973</c:v>
                </c:pt>
                <c:pt idx="30">
                  <c:v>2.2199999999999989</c:v>
                </c:pt>
                <c:pt idx="31">
                  <c:v>3.6299999999999955</c:v>
                </c:pt>
                <c:pt idx="32">
                  <c:v>3</c:v>
                </c:pt>
                <c:pt idx="33">
                  <c:v>2.6200000000000045</c:v>
                </c:pt>
                <c:pt idx="34">
                  <c:v>3.9000000000000057</c:v>
                </c:pt>
                <c:pt idx="35">
                  <c:v>3.25</c:v>
                </c:pt>
                <c:pt idx="36">
                  <c:v>4.2599999999999909</c:v>
                </c:pt>
                <c:pt idx="37">
                  <c:v>1.0999999999999943</c:v>
                </c:pt>
                <c:pt idx="38" formatCode="General">
                  <c:v>4.75</c:v>
                </c:pt>
                <c:pt idx="39" formatCode="General">
                  <c:v>4.4000000000000004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760-8A43-AB9D5501D3F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Sw.5A'!$A$9:$A$48</c:f>
              <c:numCache>
                <c:formatCode>General</c:formatCode>
                <c:ptCount val="40"/>
                <c:pt idx="0">
                  <c:v>2527</c:v>
                </c:pt>
                <c:pt idx="1">
                  <c:v>2528</c:v>
                </c:pt>
                <c:pt idx="2">
                  <c:v>2529</c:v>
                </c:pt>
                <c:pt idx="3">
                  <c:v>2530</c:v>
                </c:pt>
                <c:pt idx="4">
                  <c:v>2531</c:v>
                </c:pt>
                <c:pt idx="5">
                  <c:v>2532</c:v>
                </c:pt>
                <c:pt idx="6">
                  <c:v>2533</c:v>
                </c:pt>
                <c:pt idx="7">
                  <c:v>2534</c:v>
                </c:pt>
                <c:pt idx="8">
                  <c:v>2535</c:v>
                </c:pt>
                <c:pt idx="9">
                  <c:v>2536</c:v>
                </c:pt>
                <c:pt idx="10">
                  <c:v>2537</c:v>
                </c:pt>
                <c:pt idx="11">
                  <c:v>2538</c:v>
                </c:pt>
                <c:pt idx="12">
                  <c:v>2539</c:v>
                </c:pt>
                <c:pt idx="13">
                  <c:v>2540</c:v>
                </c:pt>
                <c:pt idx="14">
                  <c:v>2541</c:v>
                </c:pt>
                <c:pt idx="15">
                  <c:v>2542</c:v>
                </c:pt>
                <c:pt idx="16">
                  <c:v>2543</c:v>
                </c:pt>
                <c:pt idx="17">
                  <c:v>2544</c:v>
                </c:pt>
                <c:pt idx="18">
                  <c:v>2545</c:v>
                </c:pt>
                <c:pt idx="19">
                  <c:v>2546</c:v>
                </c:pt>
                <c:pt idx="20">
                  <c:v>2547</c:v>
                </c:pt>
                <c:pt idx="21">
                  <c:v>2548</c:v>
                </c:pt>
                <c:pt idx="22">
                  <c:v>2549</c:v>
                </c:pt>
                <c:pt idx="23">
                  <c:v>2550</c:v>
                </c:pt>
                <c:pt idx="24">
                  <c:v>2551</c:v>
                </c:pt>
                <c:pt idx="25">
                  <c:v>2552</c:v>
                </c:pt>
                <c:pt idx="26">
                  <c:v>2553</c:v>
                </c:pt>
                <c:pt idx="27">
                  <c:v>2554</c:v>
                </c:pt>
                <c:pt idx="28">
                  <c:v>2555</c:v>
                </c:pt>
                <c:pt idx="29">
                  <c:v>2556</c:v>
                </c:pt>
                <c:pt idx="30">
                  <c:v>2557</c:v>
                </c:pt>
                <c:pt idx="31">
                  <c:v>2558</c:v>
                </c:pt>
                <c:pt idx="32">
                  <c:v>2559</c:v>
                </c:pt>
                <c:pt idx="33">
                  <c:v>2560</c:v>
                </c:pt>
                <c:pt idx="34">
                  <c:v>2561</c:v>
                </c:pt>
                <c:pt idx="35">
                  <c:v>2562</c:v>
                </c:pt>
                <c:pt idx="36">
                  <c:v>2563</c:v>
                </c:pt>
                <c:pt idx="37">
                  <c:v>2564</c:v>
                </c:pt>
                <c:pt idx="38">
                  <c:v>2565</c:v>
                </c:pt>
                <c:pt idx="39">
                  <c:v>2566</c:v>
                </c:pt>
              </c:numCache>
            </c:numRef>
          </c:cat>
          <c:val>
            <c:numRef>
              <c:f>'Data Sw.5A'!$R$9:$R$48</c:f>
              <c:numCache>
                <c:formatCode>0.00</c:formatCode>
                <c:ptCount val="40"/>
                <c:pt idx="0">
                  <c:v>0.73</c:v>
                </c:pt>
                <c:pt idx="1">
                  <c:v>0.7</c:v>
                </c:pt>
                <c:pt idx="2">
                  <c:v>0.73</c:v>
                </c:pt>
                <c:pt idx="3">
                  <c:v>0</c:v>
                </c:pt>
                <c:pt idx="4">
                  <c:v>0.86</c:v>
                </c:pt>
                <c:pt idx="5">
                  <c:v>0.38</c:v>
                </c:pt>
                <c:pt idx="6">
                  <c:v>0.81</c:v>
                </c:pt>
                <c:pt idx="7">
                  <c:v>0.78</c:v>
                </c:pt>
                <c:pt idx="8">
                  <c:v>0.7</c:v>
                </c:pt>
                <c:pt idx="9">
                  <c:v>0.46</c:v>
                </c:pt>
                <c:pt idx="10">
                  <c:v>0.08</c:v>
                </c:pt>
                <c:pt idx="11">
                  <c:v>-0.08</c:v>
                </c:pt>
                <c:pt idx="12">
                  <c:v>0.02</c:v>
                </c:pt>
                <c:pt idx="13">
                  <c:v>-0.08</c:v>
                </c:pt>
                <c:pt idx="14">
                  <c:v>-0.28000000000000003</c:v>
                </c:pt>
                <c:pt idx="15">
                  <c:v>-0.28999999999999998</c:v>
                </c:pt>
                <c:pt idx="16">
                  <c:v>-0.18</c:v>
                </c:pt>
                <c:pt idx="17">
                  <c:v>-0.23</c:v>
                </c:pt>
                <c:pt idx="18">
                  <c:v>-0.2</c:v>
                </c:pt>
                <c:pt idx="19">
                  <c:v>0</c:v>
                </c:pt>
                <c:pt idx="20">
                  <c:v>-0.13</c:v>
                </c:pt>
                <c:pt idx="21">
                  <c:v>-0.22</c:v>
                </c:pt>
                <c:pt idx="22">
                  <c:v>7.0000000000000007E-2</c:v>
                </c:pt>
                <c:pt idx="23">
                  <c:v>9.9999999999909051E-3</c:v>
                </c:pt>
                <c:pt idx="24">
                  <c:v>-0.23699999999999477</c:v>
                </c:pt>
                <c:pt idx="25">
                  <c:v>-0.36000000000001364</c:v>
                </c:pt>
                <c:pt idx="26">
                  <c:v>-0.45099999999999341</c:v>
                </c:pt>
                <c:pt idx="27">
                  <c:v>-0.36000000000001364</c:v>
                </c:pt>
                <c:pt idx="28">
                  <c:v>-0.33000000000001251</c:v>
                </c:pt>
                <c:pt idx="29">
                  <c:v>-0.32699999999999818</c:v>
                </c:pt>
                <c:pt idx="30">
                  <c:v>-0.30000000000001137</c:v>
                </c:pt>
                <c:pt idx="31">
                  <c:v>-0.50999999999999091</c:v>
                </c:pt>
                <c:pt idx="32">
                  <c:v>-0.64000000000001478</c:v>
                </c:pt>
                <c:pt idx="33">
                  <c:v>-0.5</c:v>
                </c:pt>
                <c:pt idx="34">
                  <c:v>-0.42000000000001592</c:v>
                </c:pt>
                <c:pt idx="35">
                  <c:v>-0.48699999999999477</c:v>
                </c:pt>
                <c:pt idx="36">
                  <c:v>-0.42000000000001592</c:v>
                </c:pt>
                <c:pt idx="37" formatCode="General">
                  <c:v>-0.31000000000000227</c:v>
                </c:pt>
                <c:pt idx="38" formatCode="General">
                  <c:v>-0.32</c:v>
                </c:pt>
                <c:pt idx="39" formatCode="General">
                  <c:v>-0.35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78-4760-8A43-AB9D5501D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88166592"/>
        <c:axId val="1"/>
      </c:barChart>
      <c:catAx>
        <c:axId val="1881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2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2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2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9.9889012208657056E-3"/>
              <c:y val="0.4290375203915171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8166592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779771615008156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Sw.5A </a:t>
            </a:r>
            <a:r>
              <a:rPr lang="th-TH"/>
              <a:t>น้ำปาย บ้านท่าโป่งแดง  อ.เมือง จ.แม่ฮ่องสอน</a:t>
            </a:r>
          </a:p>
        </c:rich>
      </c:tx>
      <c:layout>
        <c:manualLayout>
          <c:xMode val="edge"/>
          <c:yMode val="edge"/>
          <c:x val="0.28335056876938985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6577042399173"/>
          <c:y val="0.25423728813559321"/>
          <c:w val="0.77352637021716653"/>
          <c:h val="0.555932203389830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7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AE-4C05-B33F-8A7D68749C6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Sw.5A'!$A$9:$A$48</c:f>
              <c:numCache>
                <c:formatCode>General</c:formatCode>
                <c:ptCount val="40"/>
                <c:pt idx="0">
                  <c:v>2527</c:v>
                </c:pt>
                <c:pt idx="1">
                  <c:v>2528</c:v>
                </c:pt>
                <c:pt idx="2">
                  <c:v>2529</c:v>
                </c:pt>
                <c:pt idx="3">
                  <c:v>2530</c:v>
                </c:pt>
                <c:pt idx="4">
                  <c:v>2531</c:v>
                </c:pt>
                <c:pt idx="5">
                  <c:v>2532</c:v>
                </c:pt>
                <c:pt idx="6">
                  <c:v>2533</c:v>
                </c:pt>
                <c:pt idx="7">
                  <c:v>2534</c:v>
                </c:pt>
                <c:pt idx="8">
                  <c:v>2535</c:v>
                </c:pt>
                <c:pt idx="9">
                  <c:v>2536</c:v>
                </c:pt>
                <c:pt idx="10">
                  <c:v>2537</c:v>
                </c:pt>
                <c:pt idx="11">
                  <c:v>2538</c:v>
                </c:pt>
                <c:pt idx="12">
                  <c:v>2539</c:v>
                </c:pt>
                <c:pt idx="13">
                  <c:v>2540</c:v>
                </c:pt>
                <c:pt idx="14">
                  <c:v>2541</c:v>
                </c:pt>
                <c:pt idx="15">
                  <c:v>2542</c:v>
                </c:pt>
                <c:pt idx="16">
                  <c:v>2543</c:v>
                </c:pt>
                <c:pt idx="17">
                  <c:v>2544</c:v>
                </c:pt>
                <c:pt idx="18">
                  <c:v>2545</c:v>
                </c:pt>
                <c:pt idx="19">
                  <c:v>2546</c:v>
                </c:pt>
                <c:pt idx="20">
                  <c:v>2547</c:v>
                </c:pt>
                <c:pt idx="21">
                  <c:v>2548</c:v>
                </c:pt>
                <c:pt idx="22">
                  <c:v>2549</c:v>
                </c:pt>
                <c:pt idx="23">
                  <c:v>2550</c:v>
                </c:pt>
                <c:pt idx="24">
                  <c:v>2551</c:v>
                </c:pt>
                <c:pt idx="25">
                  <c:v>2552</c:v>
                </c:pt>
                <c:pt idx="26">
                  <c:v>2553</c:v>
                </c:pt>
                <c:pt idx="27">
                  <c:v>2554</c:v>
                </c:pt>
                <c:pt idx="28">
                  <c:v>2555</c:v>
                </c:pt>
                <c:pt idx="29">
                  <c:v>2556</c:v>
                </c:pt>
                <c:pt idx="30">
                  <c:v>2557</c:v>
                </c:pt>
                <c:pt idx="31">
                  <c:v>2558</c:v>
                </c:pt>
                <c:pt idx="32">
                  <c:v>2559</c:v>
                </c:pt>
                <c:pt idx="33">
                  <c:v>2560</c:v>
                </c:pt>
                <c:pt idx="34">
                  <c:v>2561</c:v>
                </c:pt>
                <c:pt idx="35">
                  <c:v>2562</c:v>
                </c:pt>
                <c:pt idx="36">
                  <c:v>2563</c:v>
                </c:pt>
                <c:pt idx="37">
                  <c:v>2564</c:v>
                </c:pt>
                <c:pt idx="38">
                  <c:v>2565</c:v>
                </c:pt>
                <c:pt idx="39">
                  <c:v>2566</c:v>
                </c:pt>
              </c:numCache>
            </c:numRef>
          </c:cat>
          <c:val>
            <c:numRef>
              <c:f>'Data Sw.5A'!$C$9:$C$48</c:f>
              <c:numCache>
                <c:formatCode>0.00</c:formatCode>
                <c:ptCount val="40"/>
                <c:pt idx="0">
                  <c:v>330.8</c:v>
                </c:pt>
                <c:pt idx="1">
                  <c:v>434</c:v>
                </c:pt>
                <c:pt idx="2">
                  <c:v>590.4</c:v>
                </c:pt>
                <c:pt idx="3">
                  <c:v>877</c:v>
                </c:pt>
                <c:pt idx="4">
                  <c:v>216.6</c:v>
                </c:pt>
                <c:pt idx="5">
                  <c:v>339.5</c:v>
                </c:pt>
                <c:pt idx="6">
                  <c:v>384.6</c:v>
                </c:pt>
                <c:pt idx="7">
                  <c:v>424</c:v>
                </c:pt>
                <c:pt idx="8">
                  <c:v>410</c:v>
                </c:pt>
                <c:pt idx="9">
                  <c:v>322.39999999999998</c:v>
                </c:pt>
                <c:pt idx="10">
                  <c:v>746.8</c:v>
                </c:pt>
                <c:pt idx="11">
                  <c:v>601</c:v>
                </c:pt>
                <c:pt idx="12">
                  <c:v>340.6</c:v>
                </c:pt>
                <c:pt idx="13">
                  <c:v>415.4</c:v>
                </c:pt>
                <c:pt idx="14">
                  <c:v>278.7</c:v>
                </c:pt>
                <c:pt idx="15">
                  <c:v>246.1</c:v>
                </c:pt>
                <c:pt idx="16">
                  <c:v>366</c:v>
                </c:pt>
                <c:pt idx="17">
                  <c:v>499</c:v>
                </c:pt>
                <c:pt idx="18">
                  <c:v>618</c:v>
                </c:pt>
                <c:pt idx="19">
                  <c:v>340.58</c:v>
                </c:pt>
                <c:pt idx="20">
                  <c:v>0</c:v>
                </c:pt>
                <c:pt idx="21" formatCode="General">
                  <c:v>0</c:v>
                </c:pt>
                <c:pt idx="22">
                  <c:v>831.88</c:v>
                </c:pt>
                <c:pt idx="23">
                  <c:v>365.1</c:v>
                </c:pt>
                <c:pt idx="24">
                  <c:v>334.7</c:v>
                </c:pt>
                <c:pt idx="25">
                  <c:v>296</c:v>
                </c:pt>
                <c:pt idx="26">
                  <c:v>353.55</c:v>
                </c:pt>
                <c:pt idx="27">
                  <c:v>891.4</c:v>
                </c:pt>
                <c:pt idx="28">
                  <c:v>358.8</c:v>
                </c:pt>
                <c:pt idx="29">
                  <c:v>384</c:v>
                </c:pt>
                <c:pt idx="30">
                  <c:v>254.6</c:v>
                </c:pt>
                <c:pt idx="31">
                  <c:v>475.2</c:v>
                </c:pt>
                <c:pt idx="32">
                  <c:v>464.8</c:v>
                </c:pt>
                <c:pt idx="33">
                  <c:v>327.14999999999998</c:v>
                </c:pt>
                <c:pt idx="34">
                  <c:v>495.4</c:v>
                </c:pt>
                <c:pt idx="35">
                  <c:v>406.45</c:v>
                </c:pt>
                <c:pt idx="36">
                  <c:v>582.9</c:v>
                </c:pt>
                <c:pt idx="37">
                  <c:v>168.8</c:v>
                </c:pt>
                <c:pt idx="38">
                  <c:v>627.6</c:v>
                </c:pt>
                <c:pt idx="39">
                  <c:v>685.2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AE-4C05-B33F-8A7D6874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8165632"/>
        <c:axId val="1"/>
      </c:barChart>
      <c:catAx>
        <c:axId val="18816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224405377456049"/>
              <c:y val="0.90338983050847455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0341261633919338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8165632"/>
        <c:crosses val="autoZero"/>
        <c:crossBetween val="between"/>
        <c:majorUnit val="2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Sw.5A </a:t>
            </a:r>
            <a:r>
              <a:rPr lang="th-TH"/>
              <a:t>น้ำปาย บ้านท่าโป่งแดง  อ.เมือง จ.แม่ฮ่องสอน</a:t>
            </a:r>
          </a:p>
        </c:rich>
      </c:tx>
      <c:layout>
        <c:manualLayout>
          <c:xMode val="edge"/>
          <c:yMode val="edge"/>
          <c:x val="0.28335056876938985"/>
          <c:y val="3.22033898305084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54912099276112"/>
          <c:y val="0.25084745762711863"/>
          <c:w val="0.79524301964839705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Sw.5A'!$A$9:$A$48</c:f>
              <c:numCache>
                <c:formatCode>General</c:formatCode>
                <c:ptCount val="40"/>
                <c:pt idx="0">
                  <c:v>2527</c:v>
                </c:pt>
                <c:pt idx="1">
                  <c:v>2528</c:v>
                </c:pt>
                <c:pt idx="2">
                  <c:v>2529</c:v>
                </c:pt>
                <c:pt idx="3">
                  <c:v>2530</c:v>
                </c:pt>
                <c:pt idx="4">
                  <c:v>2531</c:v>
                </c:pt>
                <c:pt idx="5">
                  <c:v>2532</c:v>
                </c:pt>
                <c:pt idx="6">
                  <c:v>2533</c:v>
                </c:pt>
                <c:pt idx="7">
                  <c:v>2534</c:v>
                </c:pt>
                <c:pt idx="8">
                  <c:v>2535</c:v>
                </c:pt>
                <c:pt idx="9">
                  <c:v>2536</c:v>
                </c:pt>
                <c:pt idx="10">
                  <c:v>2537</c:v>
                </c:pt>
                <c:pt idx="11">
                  <c:v>2538</c:v>
                </c:pt>
                <c:pt idx="12">
                  <c:v>2539</c:v>
                </c:pt>
                <c:pt idx="13">
                  <c:v>2540</c:v>
                </c:pt>
                <c:pt idx="14">
                  <c:v>2541</c:v>
                </c:pt>
                <c:pt idx="15">
                  <c:v>2542</c:v>
                </c:pt>
                <c:pt idx="16">
                  <c:v>2543</c:v>
                </c:pt>
                <c:pt idx="17">
                  <c:v>2544</c:v>
                </c:pt>
                <c:pt idx="18">
                  <c:v>2545</c:v>
                </c:pt>
                <c:pt idx="19">
                  <c:v>2546</c:v>
                </c:pt>
                <c:pt idx="20">
                  <c:v>2547</c:v>
                </c:pt>
                <c:pt idx="21">
                  <c:v>2548</c:v>
                </c:pt>
                <c:pt idx="22">
                  <c:v>2549</c:v>
                </c:pt>
                <c:pt idx="23">
                  <c:v>2550</c:v>
                </c:pt>
                <c:pt idx="24">
                  <c:v>2551</c:v>
                </c:pt>
                <c:pt idx="25">
                  <c:v>2552</c:v>
                </c:pt>
                <c:pt idx="26">
                  <c:v>2553</c:v>
                </c:pt>
                <c:pt idx="27">
                  <c:v>2554</c:v>
                </c:pt>
                <c:pt idx="28">
                  <c:v>2555</c:v>
                </c:pt>
                <c:pt idx="29">
                  <c:v>2556</c:v>
                </c:pt>
                <c:pt idx="30">
                  <c:v>2557</c:v>
                </c:pt>
                <c:pt idx="31">
                  <c:v>2558</c:v>
                </c:pt>
                <c:pt idx="32">
                  <c:v>2559</c:v>
                </c:pt>
                <c:pt idx="33">
                  <c:v>2560</c:v>
                </c:pt>
                <c:pt idx="34">
                  <c:v>2561</c:v>
                </c:pt>
                <c:pt idx="35">
                  <c:v>2562</c:v>
                </c:pt>
                <c:pt idx="36">
                  <c:v>2563</c:v>
                </c:pt>
                <c:pt idx="37">
                  <c:v>2564</c:v>
                </c:pt>
                <c:pt idx="38">
                  <c:v>2565</c:v>
                </c:pt>
                <c:pt idx="39">
                  <c:v>2566</c:v>
                </c:pt>
              </c:numCache>
            </c:numRef>
          </c:cat>
          <c:val>
            <c:numRef>
              <c:f>'Data Sw.5A'!$I$9:$I$48</c:f>
              <c:numCache>
                <c:formatCode>0.00</c:formatCode>
                <c:ptCount val="40"/>
                <c:pt idx="0">
                  <c:v>8.5</c:v>
                </c:pt>
                <c:pt idx="1">
                  <c:v>6.7</c:v>
                </c:pt>
                <c:pt idx="2">
                  <c:v>8.1</c:v>
                </c:pt>
                <c:pt idx="3">
                  <c:v>0</c:v>
                </c:pt>
                <c:pt idx="4">
                  <c:v>8.5</c:v>
                </c:pt>
                <c:pt idx="5">
                  <c:v>0</c:v>
                </c:pt>
                <c:pt idx="6">
                  <c:v>5.62</c:v>
                </c:pt>
                <c:pt idx="7">
                  <c:v>4.16</c:v>
                </c:pt>
                <c:pt idx="8">
                  <c:v>8</c:v>
                </c:pt>
                <c:pt idx="9">
                  <c:v>0</c:v>
                </c:pt>
                <c:pt idx="10">
                  <c:v>15.04</c:v>
                </c:pt>
                <c:pt idx="11">
                  <c:v>19.04</c:v>
                </c:pt>
                <c:pt idx="12">
                  <c:v>10.96</c:v>
                </c:pt>
                <c:pt idx="13">
                  <c:v>7.34</c:v>
                </c:pt>
                <c:pt idx="14">
                  <c:v>4.92</c:v>
                </c:pt>
                <c:pt idx="15">
                  <c:v>4.62</c:v>
                </c:pt>
                <c:pt idx="16">
                  <c:v>6.4</c:v>
                </c:pt>
                <c:pt idx="17">
                  <c:v>5.21</c:v>
                </c:pt>
                <c:pt idx="18">
                  <c:v>5.7</c:v>
                </c:pt>
                <c:pt idx="19">
                  <c:v>0</c:v>
                </c:pt>
                <c:pt idx="20">
                  <c:v>0</c:v>
                </c:pt>
                <c:pt idx="21" formatCode="General">
                  <c:v>0</c:v>
                </c:pt>
                <c:pt idx="22">
                  <c:v>16.079999999999998</c:v>
                </c:pt>
                <c:pt idx="23">
                  <c:v>13.04</c:v>
                </c:pt>
                <c:pt idx="24">
                  <c:v>12.04</c:v>
                </c:pt>
                <c:pt idx="25">
                  <c:v>7.33</c:v>
                </c:pt>
                <c:pt idx="26">
                  <c:v>4.9400000000000004</c:v>
                </c:pt>
                <c:pt idx="27">
                  <c:v>9.1999999999999993</c:v>
                </c:pt>
                <c:pt idx="28">
                  <c:v>8.65</c:v>
                </c:pt>
                <c:pt idx="29">
                  <c:v>6.64</c:v>
                </c:pt>
                <c:pt idx="30">
                  <c:v>7.84</c:v>
                </c:pt>
                <c:pt idx="31">
                  <c:v>3.3</c:v>
                </c:pt>
                <c:pt idx="32">
                  <c:v>3.36</c:v>
                </c:pt>
                <c:pt idx="33">
                  <c:v>5.2</c:v>
                </c:pt>
                <c:pt idx="34">
                  <c:v>7.54</c:v>
                </c:pt>
                <c:pt idx="35">
                  <c:v>4.0199999999999996</c:v>
                </c:pt>
                <c:pt idx="36">
                  <c:v>4.74</c:v>
                </c:pt>
                <c:pt idx="37">
                  <c:v>6.1</c:v>
                </c:pt>
                <c:pt idx="38">
                  <c:v>7.1</c:v>
                </c:pt>
                <c:pt idx="39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70-48B1-B801-F236F02DA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8168032"/>
        <c:axId val="1"/>
      </c:barChart>
      <c:catAx>
        <c:axId val="18816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190279214064113"/>
              <c:y val="0.905084745762711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1.344364012409514E-2"/>
              <c:y val="0.369491525423728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88168032"/>
        <c:crosses val="autoZero"/>
        <c:crossBetween val="between"/>
        <c:majorUnit val="5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BB8CE1-9507-5230-A81B-88DA3B588F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4686DD-3D54-9A30-4D44-A1C456D670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662A29-4F6E-06E9-549D-ADA93824A5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9"/>
  <sheetViews>
    <sheetView tabSelected="1" topLeftCell="A45" workbookViewId="0">
      <selection activeCell="G60" sqref="G60"/>
    </sheetView>
  </sheetViews>
  <sheetFormatPr defaultRowHeight="21" x14ac:dyDescent="0.45"/>
  <cols>
    <col min="1" max="1" width="5.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7.6640625" style="11" customWidth="1"/>
    <col min="11" max="11" width="6.83203125" style="6" customWidth="1"/>
    <col min="12" max="12" width="7.83203125" style="6" customWidth="1"/>
    <col min="13" max="13" width="7.6640625" style="11" customWidth="1"/>
    <col min="14" max="14" width="8.5" style="1" customWidth="1"/>
    <col min="15" max="15" width="6.83203125" style="1" customWidth="1"/>
    <col min="16" max="16384" width="9.33203125" style="1"/>
  </cols>
  <sheetData>
    <row r="1" spans="1:40" ht="31.5" x14ac:dyDescent="0.6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0" ht="23.25" customHeight="1" x14ac:dyDescent="0.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53"/>
      <c r="N3" s="54"/>
      <c r="O3" s="54"/>
      <c r="AM3" s="19">
        <v>31017</v>
      </c>
      <c r="AN3" s="10">
        <v>1510.58</v>
      </c>
    </row>
    <row r="4" spans="1:40" ht="22.5" customHeight="1" x14ac:dyDescent="0.45">
      <c r="A4" s="55" t="s">
        <v>4</v>
      </c>
      <c r="B4" s="56"/>
      <c r="C4" s="56"/>
      <c r="D4" s="57"/>
      <c r="E4" s="54"/>
      <c r="F4" s="54"/>
      <c r="G4" s="57"/>
      <c r="H4" s="54"/>
      <c r="I4" s="58"/>
      <c r="J4" s="59"/>
      <c r="K4" s="60"/>
      <c r="L4" s="60"/>
      <c r="M4" s="53"/>
      <c r="N4" s="54"/>
      <c r="O4" s="54"/>
      <c r="Q4" s="52">
        <v>175.75700000000001</v>
      </c>
      <c r="AM4" s="19">
        <v>31383</v>
      </c>
      <c r="AN4" s="10">
        <v>2046.53</v>
      </c>
    </row>
    <row r="5" spans="1:40" x14ac:dyDescent="0.45">
      <c r="A5" s="61"/>
      <c r="B5" s="62" t="s">
        <v>5</v>
      </c>
      <c r="C5" s="63"/>
      <c r="D5" s="20"/>
      <c r="E5" s="21"/>
      <c r="F5" s="21"/>
      <c r="G5" s="22"/>
      <c r="H5" s="64" t="s">
        <v>6</v>
      </c>
      <c r="I5" s="21"/>
      <c r="J5" s="65"/>
      <c r="K5" s="21"/>
      <c r="L5" s="21"/>
      <c r="M5" s="23"/>
      <c r="N5" s="66" t="s">
        <v>7</v>
      </c>
      <c r="O5" s="24"/>
      <c r="AM5" s="19">
        <v>31749</v>
      </c>
      <c r="AN5" s="10">
        <v>1294.33</v>
      </c>
    </row>
    <row r="6" spans="1:40" x14ac:dyDescent="0.45">
      <c r="A6" s="67" t="s">
        <v>8</v>
      </c>
      <c r="B6" s="68" t="s">
        <v>9</v>
      </c>
      <c r="C6" s="69"/>
      <c r="D6" s="70"/>
      <c r="E6" s="68" t="s">
        <v>10</v>
      </c>
      <c r="F6" s="71"/>
      <c r="G6" s="70"/>
      <c r="H6" s="68" t="s">
        <v>9</v>
      </c>
      <c r="I6" s="71"/>
      <c r="J6" s="70"/>
      <c r="K6" s="68" t="s">
        <v>10</v>
      </c>
      <c r="L6" s="71"/>
      <c r="M6" s="72"/>
      <c r="N6" s="68" t="s">
        <v>1</v>
      </c>
      <c r="O6" s="68"/>
      <c r="AM6" s="19">
        <v>32115</v>
      </c>
      <c r="AN6" s="10">
        <v>1621.06</v>
      </c>
    </row>
    <row r="7" spans="1:40" s="6" customFormat="1" x14ac:dyDescent="0.45">
      <c r="A7" s="73" t="s">
        <v>11</v>
      </c>
      <c r="B7" s="25" t="s">
        <v>12</v>
      </c>
      <c r="C7" s="25" t="s">
        <v>13</v>
      </c>
      <c r="D7" s="26" t="s">
        <v>14</v>
      </c>
      <c r="E7" s="27" t="s">
        <v>12</v>
      </c>
      <c r="F7" s="25" t="s">
        <v>13</v>
      </c>
      <c r="G7" s="26" t="s">
        <v>14</v>
      </c>
      <c r="H7" s="25" t="s">
        <v>12</v>
      </c>
      <c r="I7" s="27" t="s">
        <v>13</v>
      </c>
      <c r="J7" s="26" t="s">
        <v>14</v>
      </c>
      <c r="K7" s="28" t="s">
        <v>12</v>
      </c>
      <c r="L7" s="28" t="s">
        <v>13</v>
      </c>
      <c r="M7" s="29" t="s">
        <v>14</v>
      </c>
      <c r="N7" s="28" t="s">
        <v>13</v>
      </c>
      <c r="O7" s="28" t="s">
        <v>15</v>
      </c>
      <c r="AM7" s="19">
        <v>32481</v>
      </c>
      <c r="AN7" s="10">
        <v>1231.6099999999999</v>
      </c>
    </row>
    <row r="8" spans="1:40" x14ac:dyDescent="0.45">
      <c r="A8" s="30"/>
      <c r="B8" s="31" t="s">
        <v>16</v>
      </c>
      <c r="C8" s="32" t="s">
        <v>17</v>
      </c>
      <c r="D8" s="33"/>
      <c r="E8" s="31" t="s">
        <v>16</v>
      </c>
      <c r="F8" s="32" t="s">
        <v>17</v>
      </c>
      <c r="G8" s="33"/>
      <c r="H8" s="31" t="s">
        <v>16</v>
      </c>
      <c r="I8" s="32" t="s">
        <v>17</v>
      </c>
      <c r="J8" s="34"/>
      <c r="K8" s="31" t="s">
        <v>16</v>
      </c>
      <c r="L8" s="32" t="s">
        <v>17</v>
      </c>
      <c r="M8" s="35"/>
      <c r="N8" s="32" t="s">
        <v>18</v>
      </c>
      <c r="O8" s="31" t="s">
        <v>17</v>
      </c>
      <c r="Q8" s="36" t="s">
        <v>5</v>
      </c>
      <c r="R8" s="36" t="s">
        <v>6</v>
      </c>
      <c r="AM8" s="19">
        <v>32847</v>
      </c>
      <c r="AN8" s="10">
        <v>1456.29</v>
      </c>
    </row>
    <row r="9" spans="1:40" ht="18" customHeight="1" x14ac:dyDescent="0.45">
      <c r="A9" s="74">
        <v>2527</v>
      </c>
      <c r="B9" s="75">
        <v>178.78</v>
      </c>
      <c r="C9" s="76">
        <v>330.8</v>
      </c>
      <c r="D9" s="77">
        <v>34581</v>
      </c>
      <c r="E9" s="78">
        <v>178.65</v>
      </c>
      <c r="F9" s="79">
        <v>306.2</v>
      </c>
      <c r="G9" s="80">
        <v>34581</v>
      </c>
      <c r="H9" s="75">
        <v>176.49</v>
      </c>
      <c r="I9" s="76">
        <v>8.5</v>
      </c>
      <c r="J9" s="77">
        <v>34418</v>
      </c>
      <c r="K9" s="78">
        <v>176.49</v>
      </c>
      <c r="L9" s="79">
        <v>8.5</v>
      </c>
      <c r="M9" s="80">
        <v>34418</v>
      </c>
      <c r="N9" s="75">
        <v>1510.58</v>
      </c>
      <c r="O9" s="81">
        <v>47.900038625999983</v>
      </c>
      <c r="Q9" s="6">
        <v>3.02</v>
      </c>
      <c r="R9" s="6">
        <v>0.73</v>
      </c>
      <c r="U9" s="6"/>
      <c r="AM9" s="19">
        <v>33213</v>
      </c>
      <c r="AN9" s="10">
        <v>1527.29</v>
      </c>
    </row>
    <row r="10" spans="1:40" ht="18" customHeight="1" x14ac:dyDescent="0.45">
      <c r="A10" s="50">
        <v>2528</v>
      </c>
      <c r="B10" s="75">
        <v>179.26</v>
      </c>
      <c r="C10" s="76">
        <v>434</v>
      </c>
      <c r="D10" s="77">
        <v>34567</v>
      </c>
      <c r="E10" s="82">
        <v>179.17</v>
      </c>
      <c r="F10" s="76">
        <v>408.8</v>
      </c>
      <c r="G10" s="83">
        <v>34550</v>
      </c>
      <c r="H10" s="75">
        <v>176.46</v>
      </c>
      <c r="I10" s="76">
        <v>6.7</v>
      </c>
      <c r="J10" s="77">
        <v>34440</v>
      </c>
      <c r="K10" s="82">
        <v>176.46</v>
      </c>
      <c r="L10" s="76">
        <v>6.7</v>
      </c>
      <c r="M10" s="83">
        <v>34440</v>
      </c>
      <c r="N10" s="75">
        <v>2046.53</v>
      </c>
      <c r="O10" s="81">
        <v>64.894852341000004</v>
      </c>
      <c r="Q10" s="6">
        <v>3.5</v>
      </c>
      <c r="R10" s="6">
        <v>0.7</v>
      </c>
      <c r="U10" s="6"/>
      <c r="AM10" s="19">
        <v>33579</v>
      </c>
      <c r="AN10" s="10">
        <v>1598.35</v>
      </c>
    </row>
    <row r="11" spans="1:40" ht="18" customHeight="1" x14ac:dyDescent="0.45">
      <c r="A11" s="50">
        <v>2529</v>
      </c>
      <c r="B11" s="75">
        <v>180.32</v>
      </c>
      <c r="C11" s="76">
        <v>590.4</v>
      </c>
      <c r="D11" s="77">
        <v>34585</v>
      </c>
      <c r="E11" s="82">
        <v>179.47</v>
      </c>
      <c r="F11" s="76">
        <v>431.4</v>
      </c>
      <c r="G11" s="83">
        <v>34554</v>
      </c>
      <c r="H11" s="75">
        <v>176.49</v>
      </c>
      <c r="I11" s="76">
        <v>8.1</v>
      </c>
      <c r="J11" s="77">
        <v>34443</v>
      </c>
      <c r="K11" s="82">
        <v>176.49</v>
      </c>
      <c r="L11" s="76">
        <v>8.1</v>
      </c>
      <c r="M11" s="83">
        <v>34443</v>
      </c>
      <c r="N11" s="75">
        <v>1294.33</v>
      </c>
      <c r="O11" s="81">
        <v>41.042816000999998</v>
      </c>
      <c r="Q11" s="6">
        <v>4.5599999999999996</v>
      </c>
      <c r="R11" s="6">
        <v>0.73</v>
      </c>
      <c r="U11" s="6"/>
      <c r="AM11" s="19">
        <v>33945</v>
      </c>
      <c r="AN11" s="10">
        <v>1462.41</v>
      </c>
    </row>
    <row r="12" spans="1:40" ht="18" customHeight="1" x14ac:dyDescent="0.45">
      <c r="A12" s="50">
        <v>2530</v>
      </c>
      <c r="B12" s="75">
        <v>181.12</v>
      </c>
      <c r="C12" s="84">
        <v>877</v>
      </c>
      <c r="D12" s="77">
        <v>34571</v>
      </c>
      <c r="E12" s="82">
        <v>180.38</v>
      </c>
      <c r="F12" s="76">
        <v>624</v>
      </c>
      <c r="G12" s="83">
        <v>34570</v>
      </c>
      <c r="H12" s="75" t="s">
        <v>19</v>
      </c>
      <c r="I12" s="75" t="s">
        <v>19</v>
      </c>
      <c r="J12" s="75" t="s">
        <v>19</v>
      </c>
      <c r="K12" s="82">
        <v>176.48</v>
      </c>
      <c r="L12" s="76">
        <v>3.12</v>
      </c>
      <c r="M12" s="83">
        <v>34480</v>
      </c>
      <c r="N12" s="75">
        <v>1621.06</v>
      </c>
      <c r="O12" s="81">
        <v>51.403326281999995</v>
      </c>
      <c r="Q12" s="6">
        <v>5.36</v>
      </c>
      <c r="R12" s="6" t="s">
        <v>23</v>
      </c>
      <c r="T12" s="36"/>
      <c r="U12" s="6"/>
      <c r="AM12" s="19">
        <v>34311</v>
      </c>
      <c r="AN12" s="10">
        <v>1396.87</v>
      </c>
    </row>
    <row r="13" spans="1:40" ht="18" customHeight="1" x14ac:dyDescent="0.45">
      <c r="A13" s="50">
        <v>2531</v>
      </c>
      <c r="B13" s="75">
        <v>178.32</v>
      </c>
      <c r="C13" s="76">
        <v>216.6</v>
      </c>
      <c r="D13" s="77">
        <v>34562</v>
      </c>
      <c r="E13" s="82">
        <v>178.06</v>
      </c>
      <c r="F13" s="76">
        <v>176</v>
      </c>
      <c r="G13" s="83">
        <v>34562</v>
      </c>
      <c r="H13" s="75">
        <v>176.62</v>
      </c>
      <c r="I13" s="76">
        <v>8.5</v>
      </c>
      <c r="J13" s="77">
        <v>34420</v>
      </c>
      <c r="K13" s="82">
        <v>176.62</v>
      </c>
      <c r="L13" s="76">
        <v>8.5</v>
      </c>
      <c r="M13" s="83">
        <v>34420</v>
      </c>
      <c r="N13" s="75">
        <v>1231.6099999999999</v>
      </c>
      <c r="O13" s="81">
        <v>39.053983617000007</v>
      </c>
      <c r="Q13" s="6">
        <v>2.56</v>
      </c>
      <c r="R13" s="6">
        <v>0.86</v>
      </c>
      <c r="U13" s="6"/>
      <c r="AM13" s="19">
        <v>34677</v>
      </c>
      <c r="AN13" s="10">
        <v>2592.3110000000001</v>
      </c>
    </row>
    <row r="14" spans="1:40" ht="18" customHeight="1" x14ac:dyDescent="0.45">
      <c r="A14" s="50">
        <v>2532</v>
      </c>
      <c r="B14" s="75">
        <v>179.01</v>
      </c>
      <c r="C14" s="76">
        <v>339.5</v>
      </c>
      <c r="D14" s="77">
        <v>34602</v>
      </c>
      <c r="E14" s="82">
        <v>178.84</v>
      </c>
      <c r="F14" s="76">
        <v>307.39999999999998</v>
      </c>
      <c r="G14" s="83">
        <v>34602</v>
      </c>
      <c r="H14" s="75">
        <v>176.14</v>
      </c>
      <c r="I14" s="76" t="s">
        <v>19</v>
      </c>
      <c r="J14" s="77">
        <v>37280</v>
      </c>
      <c r="K14" s="82">
        <v>176.58</v>
      </c>
      <c r="L14" s="76">
        <v>6.6</v>
      </c>
      <c r="M14" s="83">
        <v>34459</v>
      </c>
      <c r="N14" s="75">
        <v>1456.29</v>
      </c>
      <c r="O14" s="81">
        <v>46.178519012999999</v>
      </c>
      <c r="Q14" s="6">
        <v>3.25</v>
      </c>
      <c r="R14" s="6">
        <v>0.38</v>
      </c>
      <c r="U14" s="6"/>
      <c r="AM14" s="19">
        <v>35043</v>
      </c>
      <c r="AN14" s="10">
        <v>2302.6750000000002</v>
      </c>
    </row>
    <row r="15" spans="1:40" ht="18" customHeight="1" x14ac:dyDescent="0.45">
      <c r="A15" s="50">
        <v>2533</v>
      </c>
      <c r="B15" s="75">
        <v>179.39</v>
      </c>
      <c r="C15" s="76">
        <v>384.6</v>
      </c>
      <c r="D15" s="77">
        <v>34546</v>
      </c>
      <c r="E15" s="82">
        <v>178.98</v>
      </c>
      <c r="F15" s="76">
        <v>315.3</v>
      </c>
      <c r="G15" s="83">
        <v>34547</v>
      </c>
      <c r="H15" s="75">
        <v>176.57</v>
      </c>
      <c r="I15" s="76">
        <v>5.62</v>
      </c>
      <c r="J15" s="77">
        <v>34424</v>
      </c>
      <c r="K15" s="82">
        <v>176.57</v>
      </c>
      <c r="L15" s="76">
        <v>5.62</v>
      </c>
      <c r="M15" s="83">
        <v>34424</v>
      </c>
      <c r="N15" s="75">
        <v>1527.29</v>
      </c>
      <c r="O15" s="81">
        <v>48.429907713000013</v>
      </c>
      <c r="Q15" s="6">
        <v>3.63</v>
      </c>
      <c r="R15" s="6">
        <v>0.81</v>
      </c>
      <c r="U15" s="6"/>
      <c r="AM15" s="19">
        <v>35409</v>
      </c>
      <c r="AN15" s="10">
        <v>1715.7729999999999</v>
      </c>
    </row>
    <row r="16" spans="1:40" ht="18" customHeight="1" x14ac:dyDescent="0.45">
      <c r="A16" s="50">
        <v>2534</v>
      </c>
      <c r="B16" s="75">
        <v>179.66</v>
      </c>
      <c r="C16" s="76">
        <v>424</v>
      </c>
      <c r="D16" s="77">
        <v>34583</v>
      </c>
      <c r="E16" s="82">
        <v>179.33</v>
      </c>
      <c r="F16" s="76">
        <v>371.2</v>
      </c>
      <c r="G16" s="83">
        <v>34550</v>
      </c>
      <c r="H16" s="75">
        <v>176.54</v>
      </c>
      <c r="I16" s="76">
        <v>4.16</v>
      </c>
      <c r="J16" s="77">
        <v>34445</v>
      </c>
      <c r="K16" s="82">
        <v>176.54</v>
      </c>
      <c r="L16" s="76">
        <v>4.16</v>
      </c>
      <c r="M16" s="83">
        <v>34445</v>
      </c>
      <c r="N16" s="75">
        <v>1598.35</v>
      </c>
      <c r="O16" s="81">
        <v>50.683198995000012</v>
      </c>
      <c r="Q16" s="6">
        <v>3.9</v>
      </c>
      <c r="R16" s="6">
        <v>0.78</v>
      </c>
      <c r="U16" s="6"/>
      <c r="AM16" s="19">
        <v>35775</v>
      </c>
      <c r="AN16" s="10">
        <v>1475.556</v>
      </c>
    </row>
    <row r="17" spans="1:40" ht="18" customHeight="1" x14ac:dyDescent="0.45">
      <c r="A17" s="50">
        <v>2535</v>
      </c>
      <c r="B17" s="75">
        <v>179.61</v>
      </c>
      <c r="C17" s="76">
        <v>410</v>
      </c>
      <c r="D17" s="77">
        <v>34552</v>
      </c>
      <c r="E17" s="82">
        <v>179.29</v>
      </c>
      <c r="F17" s="76">
        <v>360.5</v>
      </c>
      <c r="G17" s="83">
        <v>34552</v>
      </c>
      <c r="H17" s="75">
        <v>176.46</v>
      </c>
      <c r="I17" s="76">
        <v>8</v>
      </c>
      <c r="J17" s="77">
        <v>34424</v>
      </c>
      <c r="K17" s="82">
        <v>176.46</v>
      </c>
      <c r="L17" s="76">
        <v>8</v>
      </c>
      <c r="M17" s="83">
        <v>34424</v>
      </c>
      <c r="N17" s="75">
        <v>1462.41</v>
      </c>
      <c r="O17" s="81">
        <v>46.372582377000001</v>
      </c>
      <c r="Q17" s="6">
        <v>3.85</v>
      </c>
      <c r="R17" s="6">
        <v>0.7</v>
      </c>
      <c r="U17" s="6"/>
      <c r="AM17" s="19">
        <v>36141</v>
      </c>
      <c r="AN17" s="10">
        <v>662.49400000000003</v>
      </c>
    </row>
    <row r="18" spans="1:40" ht="18" customHeight="1" x14ac:dyDescent="0.45">
      <c r="A18" s="50">
        <v>2536</v>
      </c>
      <c r="B18" s="75">
        <v>178.95</v>
      </c>
      <c r="C18" s="76">
        <v>322.39999999999998</v>
      </c>
      <c r="D18" s="77">
        <v>34580</v>
      </c>
      <c r="E18" s="82">
        <v>178.61</v>
      </c>
      <c r="F18" s="76">
        <v>270.5</v>
      </c>
      <c r="G18" s="83">
        <v>34580</v>
      </c>
      <c r="H18" s="75">
        <v>176.22</v>
      </c>
      <c r="I18" s="76" t="s">
        <v>20</v>
      </c>
      <c r="J18" s="77">
        <v>34416</v>
      </c>
      <c r="K18" s="82">
        <v>176.22</v>
      </c>
      <c r="L18" s="76">
        <v>5.34</v>
      </c>
      <c r="M18" s="83">
        <v>34416</v>
      </c>
      <c r="N18" s="75">
        <v>1396.87</v>
      </c>
      <c r="O18" s="81">
        <v>44.294328639000014</v>
      </c>
      <c r="Q18" s="6">
        <v>3.19</v>
      </c>
      <c r="R18" s="6">
        <v>0.46</v>
      </c>
      <c r="U18" s="6"/>
      <c r="AM18" s="19">
        <v>36507</v>
      </c>
      <c r="AN18" s="10">
        <v>1423.17</v>
      </c>
    </row>
    <row r="19" spans="1:40" ht="18" customHeight="1" x14ac:dyDescent="0.45">
      <c r="A19" s="50">
        <v>2537</v>
      </c>
      <c r="B19" s="75">
        <v>180.94</v>
      </c>
      <c r="C19" s="76">
        <v>746.8</v>
      </c>
      <c r="D19" s="77">
        <v>36419</v>
      </c>
      <c r="E19" s="82">
        <v>180.47</v>
      </c>
      <c r="F19" s="76">
        <v>648.1</v>
      </c>
      <c r="G19" s="83">
        <v>36419</v>
      </c>
      <c r="H19" s="75">
        <v>175.84</v>
      </c>
      <c r="I19" s="76">
        <v>15.04</v>
      </c>
      <c r="J19" s="77">
        <v>36250</v>
      </c>
      <c r="K19" s="82">
        <v>175.84</v>
      </c>
      <c r="L19" s="76">
        <v>10.8</v>
      </c>
      <c r="M19" s="83">
        <v>36276</v>
      </c>
      <c r="N19" s="75">
        <v>2592.3110000000001</v>
      </c>
      <c r="O19" s="81">
        <v>82.2</v>
      </c>
      <c r="Q19" s="6">
        <v>5.18</v>
      </c>
      <c r="R19" s="6">
        <v>0.08</v>
      </c>
      <c r="U19" s="6"/>
      <c r="AM19" s="19">
        <v>36873</v>
      </c>
      <c r="AN19" s="10">
        <v>1835.3</v>
      </c>
    </row>
    <row r="20" spans="1:40" ht="18" customHeight="1" x14ac:dyDescent="0.45">
      <c r="A20" s="50">
        <v>2538</v>
      </c>
      <c r="B20" s="75">
        <v>179.81</v>
      </c>
      <c r="C20" s="76">
        <v>601</v>
      </c>
      <c r="D20" s="77">
        <v>36404</v>
      </c>
      <c r="E20" s="82">
        <v>179.47</v>
      </c>
      <c r="F20" s="76">
        <v>529.1</v>
      </c>
      <c r="G20" s="83">
        <v>36407</v>
      </c>
      <c r="H20" s="75">
        <v>175.68</v>
      </c>
      <c r="I20" s="76">
        <v>19.04</v>
      </c>
      <c r="J20" s="77">
        <v>36318</v>
      </c>
      <c r="K20" s="82">
        <v>175.68</v>
      </c>
      <c r="L20" s="76">
        <v>19.04</v>
      </c>
      <c r="M20" s="83">
        <v>36301</v>
      </c>
      <c r="N20" s="75">
        <v>2302.6750000000002</v>
      </c>
      <c r="O20" s="81">
        <v>72.819999999999993</v>
      </c>
      <c r="Q20" s="6">
        <v>4.05</v>
      </c>
      <c r="R20" s="6">
        <v>-0.08</v>
      </c>
      <c r="U20" s="6"/>
      <c r="AM20" s="19">
        <v>37239</v>
      </c>
      <c r="AN20" s="10">
        <v>1594.356</v>
      </c>
    </row>
    <row r="21" spans="1:40" ht="18" customHeight="1" x14ac:dyDescent="0.45">
      <c r="A21" s="50">
        <v>2539</v>
      </c>
      <c r="B21" s="75">
        <v>178.28</v>
      </c>
      <c r="C21" s="76">
        <v>340.6</v>
      </c>
      <c r="D21" s="77">
        <v>36392</v>
      </c>
      <c r="E21" s="82">
        <v>178.24</v>
      </c>
      <c r="F21" s="76">
        <v>333.6</v>
      </c>
      <c r="G21" s="83">
        <v>36392</v>
      </c>
      <c r="H21" s="75">
        <v>175.78</v>
      </c>
      <c r="I21" s="76">
        <v>10.96</v>
      </c>
      <c r="J21" s="77">
        <v>36250</v>
      </c>
      <c r="K21" s="82">
        <v>175.78</v>
      </c>
      <c r="L21" s="76">
        <v>10.96</v>
      </c>
      <c r="M21" s="83">
        <v>36250</v>
      </c>
      <c r="N21" s="75">
        <v>1715.7729999999999</v>
      </c>
      <c r="O21" s="81">
        <v>54.41</v>
      </c>
      <c r="Q21" s="6">
        <v>2.52</v>
      </c>
      <c r="R21" s="6">
        <v>0.02</v>
      </c>
      <c r="U21" s="6"/>
      <c r="AM21" s="19">
        <v>37605</v>
      </c>
      <c r="AN21" s="10"/>
    </row>
    <row r="22" spans="1:40" ht="18" customHeight="1" x14ac:dyDescent="0.45">
      <c r="A22" s="50">
        <v>2540</v>
      </c>
      <c r="B22" s="75">
        <v>178.5</v>
      </c>
      <c r="C22" s="76">
        <v>415.4</v>
      </c>
      <c r="D22" s="77">
        <v>36427</v>
      </c>
      <c r="E22" s="82">
        <v>177.73</v>
      </c>
      <c r="F22" s="76">
        <v>269.89999999999998</v>
      </c>
      <c r="G22" s="83">
        <v>36406</v>
      </c>
      <c r="H22" s="75">
        <v>175.68</v>
      </c>
      <c r="I22" s="76">
        <v>7.34</v>
      </c>
      <c r="J22" s="77">
        <v>36322</v>
      </c>
      <c r="K22" s="82">
        <v>175.69</v>
      </c>
      <c r="L22" s="76">
        <v>7.34</v>
      </c>
      <c r="M22" s="83">
        <v>36296</v>
      </c>
      <c r="N22" s="75">
        <v>1475.556</v>
      </c>
      <c r="O22" s="81">
        <v>46.75</v>
      </c>
      <c r="Q22" s="6">
        <v>2.74</v>
      </c>
      <c r="R22" s="6">
        <v>-0.08</v>
      </c>
      <c r="U22" s="6"/>
      <c r="AM22" s="19">
        <v>37971</v>
      </c>
      <c r="AN22" s="10">
        <v>1346.788</v>
      </c>
    </row>
    <row r="23" spans="1:40" ht="18" customHeight="1" x14ac:dyDescent="0.45">
      <c r="A23" s="50">
        <v>2541</v>
      </c>
      <c r="B23" s="75">
        <v>178.25</v>
      </c>
      <c r="C23" s="76">
        <v>278.7</v>
      </c>
      <c r="D23" s="77">
        <v>34583</v>
      </c>
      <c r="E23" s="82">
        <v>177.86</v>
      </c>
      <c r="F23" s="76">
        <v>228</v>
      </c>
      <c r="G23" s="83">
        <v>36411</v>
      </c>
      <c r="H23" s="75">
        <v>175.48</v>
      </c>
      <c r="I23" s="76">
        <v>4.92</v>
      </c>
      <c r="J23" s="77">
        <v>36250</v>
      </c>
      <c r="K23" s="82">
        <v>175.48</v>
      </c>
      <c r="L23" s="76">
        <v>4.8</v>
      </c>
      <c r="M23" s="83">
        <v>36292</v>
      </c>
      <c r="N23" s="75">
        <v>662.49400000000003</v>
      </c>
      <c r="O23" s="81">
        <v>21.01</v>
      </c>
      <c r="Q23" s="6">
        <v>2.4900000000000002</v>
      </c>
      <c r="R23" s="6">
        <v>-0.28000000000000003</v>
      </c>
      <c r="U23" s="6"/>
      <c r="AM23" s="19">
        <v>38337</v>
      </c>
      <c r="AN23" s="10"/>
    </row>
    <row r="24" spans="1:40" ht="18" customHeight="1" x14ac:dyDescent="0.45">
      <c r="A24" s="50">
        <v>2542</v>
      </c>
      <c r="B24" s="75">
        <v>177.98</v>
      </c>
      <c r="C24" s="76">
        <v>246.1</v>
      </c>
      <c r="D24" s="77">
        <v>37115</v>
      </c>
      <c r="E24" s="82">
        <v>177.63</v>
      </c>
      <c r="F24" s="76">
        <v>203.4</v>
      </c>
      <c r="G24" s="83">
        <v>37116</v>
      </c>
      <c r="H24" s="75">
        <v>175.47</v>
      </c>
      <c r="I24" s="76">
        <v>4.62</v>
      </c>
      <c r="J24" s="77">
        <v>36985</v>
      </c>
      <c r="K24" s="82">
        <v>175.47</v>
      </c>
      <c r="L24" s="76">
        <v>4.62</v>
      </c>
      <c r="M24" s="83">
        <v>36985</v>
      </c>
      <c r="N24" s="75">
        <v>1423.17</v>
      </c>
      <c r="O24" s="81">
        <v>45.01</v>
      </c>
      <c r="Q24" s="6">
        <v>2.2200000000000002</v>
      </c>
      <c r="R24" s="6">
        <v>-0.28999999999999998</v>
      </c>
      <c r="U24" s="6"/>
      <c r="AM24" s="19">
        <v>38703</v>
      </c>
      <c r="AN24" s="36"/>
    </row>
    <row r="25" spans="1:40" ht="18" customHeight="1" x14ac:dyDescent="0.45">
      <c r="A25" s="50">
        <v>2543</v>
      </c>
      <c r="B25" s="75">
        <v>178.66</v>
      </c>
      <c r="C25" s="76">
        <v>366</v>
      </c>
      <c r="D25" s="77">
        <v>37078</v>
      </c>
      <c r="E25" s="82">
        <v>178.41</v>
      </c>
      <c r="F25" s="76">
        <v>320</v>
      </c>
      <c r="G25" s="83">
        <v>37078</v>
      </c>
      <c r="H25" s="75">
        <v>175.58</v>
      </c>
      <c r="I25" s="76">
        <v>6.4</v>
      </c>
      <c r="J25" s="77">
        <v>36991</v>
      </c>
      <c r="K25" s="82">
        <v>175.58</v>
      </c>
      <c r="L25" s="76">
        <v>6.4</v>
      </c>
      <c r="M25" s="83">
        <v>36992</v>
      </c>
      <c r="N25" s="75">
        <v>1835.3</v>
      </c>
      <c r="O25" s="81">
        <v>58.2</v>
      </c>
      <c r="Q25" s="6">
        <v>2.9</v>
      </c>
      <c r="R25" s="6">
        <v>-0.18</v>
      </c>
      <c r="U25" s="6"/>
      <c r="AM25" s="19">
        <v>39069</v>
      </c>
      <c r="AN25" s="10">
        <v>2837.2460000000001</v>
      </c>
    </row>
    <row r="26" spans="1:40" ht="18" customHeight="1" x14ac:dyDescent="0.45">
      <c r="A26" s="50">
        <v>2544</v>
      </c>
      <c r="B26" s="75">
        <v>179.37</v>
      </c>
      <c r="C26" s="85">
        <v>499</v>
      </c>
      <c r="D26" s="77">
        <v>37481</v>
      </c>
      <c r="E26" s="82">
        <v>178.88</v>
      </c>
      <c r="F26" s="76">
        <v>403.8</v>
      </c>
      <c r="G26" s="83">
        <v>37481</v>
      </c>
      <c r="H26" s="75">
        <v>175.53</v>
      </c>
      <c r="I26" s="76">
        <v>5.21</v>
      </c>
      <c r="J26" s="77">
        <v>37374</v>
      </c>
      <c r="K26" s="82">
        <v>175.54</v>
      </c>
      <c r="L26" s="76">
        <v>5.98</v>
      </c>
      <c r="M26" s="83">
        <v>37374</v>
      </c>
      <c r="N26" s="75">
        <v>1594.356</v>
      </c>
      <c r="O26" s="81">
        <v>50.56</v>
      </c>
      <c r="Q26" s="6">
        <v>3.61</v>
      </c>
      <c r="R26" s="6">
        <v>-0.23</v>
      </c>
      <c r="U26" s="6"/>
      <c r="AM26" s="19">
        <v>39435</v>
      </c>
      <c r="AN26" s="10">
        <v>1460.53</v>
      </c>
    </row>
    <row r="27" spans="1:40" ht="18" customHeight="1" x14ac:dyDescent="0.45">
      <c r="A27" s="50">
        <v>2545</v>
      </c>
      <c r="B27" s="75">
        <v>179.86</v>
      </c>
      <c r="C27" s="76">
        <v>618</v>
      </c>
      <c r="D27" s="77">
        <v>37497</v>
      </c>
      <c r="E27" s="82">
        <v>179.51</v>
      </c>
      <c r="F27" s="76">
        <v>544.5</v>
      </c>
      <c r="G27" s="83">
        <v>37497</v>
      </c>
      <c r="H27" s="75">
        <v>175.56</v>
      </c>
      <c r="I27" s="76">
        <v>5.7</v>
      </c>
      <c r="J27" s="77">
        <v>37378</v>
      </c>
      <c r="K27" s="82">
        <v>175.56</v>
      </c>
      <c r="L27" s="76">
        <v>5.7</v>
      </c>
      <c r="M27" s="83">
        <v>37379</v>
      </c>
      <c r="N27" s="75" t="s">
        <v>19</v>
      </c>
      <c r="O27" s="81" t="s">
        <v>19</v>
      </c>
      <c r="Q27" s="6">
        <v>4.0999999999999996</v>
      </c>
      <c r="R27" s="6">
        <v>-0.2</v>
      </c>
      <c r="U27" s="6"/>
      <c r="AM27" s="19">
        <v>39801</v>
      </c>
      <c r="AN27" s="6">
        <v>1968.44</v>
      </c>
    </row>
    <row r="28" spans="1:40" ht="18" customHeight="1" x14ac:dyDescent="0.45">
      <c r="A28" s="50">
        <v>2546</v>
      </c>
      <c r="B28" s="75">
        <v>178.45</v>
      </c>
      <c r="C28" s="76">
        <v>340.58</v>
      </c>
      <c r="D28" s="77">
        <v>41531</v>
      </c>
      <c r="E28" s="82">
        <v>178.21</v>
      </c>
      <c r="F28" s="76">
        <v>300.37</v>
      </c>
      <c r="G28" s="83">
        <v>38606</v>
      </c>
      <c r="H28" s="75" t="s">
        <v>19</v>
      </c>
      <c r="I28" s="76" t="s">
        <v>19</v>
      </c>
      <c r="J28" s="77" t="s">
        <v>19</v>
      </c>
      <c r="K28" s="82">
        <v>175.58</v>
      </c>
      <c r="L28" s="76">
        <v>7.6</v>
      </c>
      <c r="M28" s="83">
        <v>38436</v>
      </c>
      <c r="N28" s="75">
        <v>1346.788</v>
      </c>
      <c r="O28" s="86">
        <f>+N28*0.0317097</f>
        <v>42.706243443600002</v>
      </c>
      <c r="Q28" s="6">
        <v>2.69</v>
      </c>
      <c r="R28" s="6" t="s">
        <v>19</v>
      </c>
      <c r="T28" s="36"/>
      <c r="U28" s="6"/>
      <c r="AM28" s="19">
        <v>40167</v>
      </c>
      <c r="AN28" s="6">
        <v>1055.21</v>
      </c>
    </row>
    <row r="29" spans="1:40" ht="18" customHeight="1" x14ac:dyDescent="0.45">
      <c r="A29" s="50">
        <v>2547</v>
      </c>
      <c r="B29" s="75">
        <v>180.16</v>
      </c>
      <c r="C29" s="76" t="s">
        <v>19</v>
      </c>
      <c r="D29" s="77">
        <v>41534</v>
      </c>
      <c r="E29" s="82">
        <v>179.96</v>
      </c>
      <c r="F29" s="76" t="s">
        <v>19</v>
      </c>
      <c r="G29" s="83">
        <v>41534</v>
      </c>
      <c r="H29" s="75">
        <v>175.63</v>
      </c>
      <c r="I29" s="76" t="s">
        <v>19</v>
      </c>
      <c r="J29" s="77">
        <v>38438</v>
      </c>
      <c r="K29" s="82">
        <v>175.63</v>
      </c>
      <c r="L29" s="76" t="s">
        <v>19</v>
      </c>
      <c r="M29" s="83">
        <v>38438</v>
      </c>
      <c r="N29" s="75" t="s">
        <v>19</v>
      </c>
      <c r="O29" s="81" t="s">
        <v>19</v>
      </c>
      <c r="Q29" s="6">
        <v>4.4000000000000004</v>
      </c>
      <c r="R29" s="6">
        <v>-0.13</v>
      </c>
      <c r="U29" s="6"/>
      <c r="AM29" s="19">
        <v>40533</v>
      </c>
      <c r="AN29" s="1">
        <v>1289.42</v>
      </c>
    </row>
    <row r="30" spans="1:40" ht="18" customHeight="1" x14ac:dyDescent="0.45">
      <c r="A30" s="50">
        <v>2548</v>
      </c>
      <c r="B30" s="87">
        <v>182.82</v>
      </c>
      <c r="C30" s="88" t="s">
        <v>19</v>
      </c>
      <c r="D30" s="77">
        <v>38577</v>
      </c>
      <c r="E30" s="82">
        <v>181.06</v>
      </c>
      <c r="F30" s="88" t="s">
        <v>19</v>
      </c>
      <c r="G30" s="83">
        <v>41546</v>
      </c>
      <c r="H30" s="75">
        <v>175.54</v>
      </c>
      <c r="I30" s="88" t="s">
        <v>19</v>
      </c>
      <c r="J30" s="83">
        <v>38477</v>
      </c>
      <c r="K30" s="82">
        <v>175.55</v>
      </c>
      <c r="L30" s="76" t="s">
        <v>19</v>
      </c>
      <c r="M30" s="83">
        <v>38477</v>
      </c>
      <c r="N30" s="89" t="s">
        <v>19</v>
      </c>
      <c r="O30" s="90" t="s">
        <v>19</v>
      </c>
      <c r="Q30" s="6">
        <v>7.06</v>
      </c>
      <c r="R30" s="6">
        <v>-0.22</v>
      </c>
      <c r="U30" s="6"/>
    </row>
    <row r="31" spans="1:40" ht="18" customHeight="1" x14ac:dyDescent="0.45">
      <c r="A31" s="50">
        <v>2549</v>
      </c>
      <c r="B31" s="75">
        <v>180.59</v>
      </c>
      <c r="C31" s="76">
        <v>831.88</v>
      </c>
      <c r="D31" s="77">
        <v>38972</v>
      </c>
      <c r="E31" s="82">
        <v>180.21</v>
      </c>
      <c r="F31" s="76">
        <v>742.35</v>
      </c>
      <c r="G31" s="77">
        <v>38972</v>
      </c>
      <c r="H31" s="82">
        <v>175.83</v>
      </c>
      <c r="I31" s="76">
        <v>16.079999999999998</v>
      </c>
      <c r="J31" s="77">
        <v>39172</v>
      </c>
      <c r="K31" s="82">
        <v>175.84</v>
      </c>
      <c r="L31" s="76">
        <v>16.62</v>
      </c>
      <c r="M31" s="83">
        <v>39172</v>
      </c>
      <c r="N31" s="75">
        <v>2837.2460000000001</v>
      </c>
      <c r="O31" s="86">
        <f t="shared" ref="O31:O41" si="0">+N31*0.0317097</f>
        <v>89.968219486199999</v>
      </c>
      <c r="Q31" s="6">
        <v>4.83</v>
      </c>
      <c r="R31" s="6">
        <v>7.0000000000000007E-2</v>
      </c>
      <c r="U31" s="6"/>
    </row>
    <row r="32" spans="1:40" ht="18" customHeight="1" x14ac:dyDescent="0.45">
      <c r="A32" s="50">
        <v>2550</v>
      </c>
      <c r="B32" s="75">
        <v>178.48</v>
      </c>
      <c r="C32" s="76">
        <v>365.1</v>
      </c>
      <c r="D32" s="77">
        <v>38961</v>
      </c>
      <c r="E32" s="91">
        <v>178.07</v>
      </c>
      <c r="F32" s="76">
        <v>288.60000000000002</v>
      </c>
      <c r="G32" s="83">
        <v>38961</v>
      </c>
      <c r="H32" s="75">
        <v>175.77</v>
      </c>
      <c r="I32" s="76">
        <v>13.04</v>
      </c>
      <c r="J32" s="77">
        <v>39172</v>
      </c>
      <c r="K32" s="82">
        <v>175.77</v>
      </c>
      <c r="L32" s="76">
        <v>13.04</v>
      </c>
      <c r="M32" s="77">
        <v>39172</v>
      </c>
      <c r="N32" s="82">
        <v>1460.53</v>
      </c>
      <c r="O32" s="86">
        <f t="shared" si="0"/>
        <v>46.312968140999999</v>
      </c>
      <c r="Q32" s="6">
        <v>2.7199999999999989</v>
      </c>
      <c r="R32" s="6">
        <v>9.9999999999909051E-3</v>
      </c>
      <c r="T32" s="6"/>
    </row>
    <row r="33" spans="1:20" ht="18" customHeight="1" x14ac:dyDescent="0.45">
      <c r="A33" s="50">
        <v>2551</v>
      </c>
      <c r="B33" s="92">
        <v>178.54</v>
      </c>
      <c r="C33" s="93">
        <v>334.7</v>
      </c>
      <c r="D33" s="94">
        <v>207</v>
      </c>
      <c r="E33" s="95">
        <v>177.6</v>
      </c>
      <c r="F33" s="93">
        <v>197</v>
      </c>
      <c r="G33" s="96">
        <v>209</v>
      </c>
      <c r="H33" s="92">
        <v>175.52</v>
      </c>
      <c r="I33" s="93">
        <v>12.04</v>
      </c>
      <c r="J33" s="77">
        <v>39158</v>
      </c>
      <c r="K33" s="95">
        <v>175.52</v>
      </c>
      <c r="L33" s="93">
        <v>12.04</v>
      </c>
      <c r="M33" s="96">
        <v>77</v>
      </c>
      <c r="N33" s="92">
        <v>1968.44</v>
      </c>
      <c r="O33" s="86">
        <f t="shared" si="0"/>
        <v>62.418641868000002</v>
      </c>
      <c r="Q33" s="6">
        <v>2.782999999999987</v>
      </c>
      <c r="R33" s="6">
        <v>-0.23699999999999477</v>
      </c>
      <c r="T33" s="6"/>
    </row>
    <row r="34" spans="1:20" ht="18" customHeight="1" x14ac:dyDescent="0.45">
      <c r="A34" s="50">
        <v>2552</v>
      </c>
      <c r="B34" s="92">
        <v>178.41</v>
      </c>
      <c r="C34" s="93">
        <v>296</v>
      </c>
      <c r="D34" s="94">
        <v>268</v>
      </c>
      <c r="E34" s="97">
        <v>177.98</v>
      </c>
      <c r="F34" s="93">
        <v>239.26</v>
      </c>
      <c r="G34" s="96">
        <v>268</v>
      </c>
      <c r="H34" s="92">
        <v>175.4</v>
      </c>
      <c r="I34" s="93">
        <v>7.33</v>
      </c>
      <c r="J34" s="77">
        <v>39170</v>
      </c>
      <c r="K34" s="95">
        <v>175.4</v>
      </c>
      <c r="L34" s="93">
        <v>7.33</v>
      </c>
      <c r="M34" s="96">
        <v>89</v>
      </c>
      <c r="N34" s="92">
        <v>1055.21</v>
      </c>
      <c r="O34" s="86">
        <f t="shared" si="0"/>
        <v>33.460392537000004</v>
      </c>
      <c r="Q34" s="6">
        <v>2.6500000000000057</v>
      </c>
      <c r="R34" s="6">
        <v>-0.36000000000001364</v>
      </c>
      <c r="T34" s="6"/>
    </row>
    <row r="35" spans="1:20" ht="18" customHeight="1" x14ac:dyDescent="0.45">
      <c r="A35" s="50">
        <v>2553</v>
      </c>
      <c r="B35" s="92">
        <v>178.46</v>
      </c>
      <c r="C35" s="93">
        <v>353.55</v>
      </c>
      <c r="D35" s="94">
        <v>261</v>
      </c>
      <c r="E35" s="97">
        <v>178.07</v>
      </c>
      <c r="F35" s="93">
        <v>297.8</v>
      </c>
      <c r="G35" s="96">
        <v>261</v>
      </c>
      <c r="H35" s="92">
        <v>175.31</v>
      </c>
      <c r="I35" s="93">
        <v>4.9400000000000004</v>
      </c>
      <c r="J35" s="77">
        <v>40315</v>
      </c>
      <c r="K35" s="95">
        <v>175.31</v>
      </c>
      <c r="L35" s="93">
        <v>4.9400000000000004</v>
      </c>
      <c r="M35" s="83">
        <v>40315</v>
      </c>
      <c r="N35" s="92">
        <v>1289.42</v>
      </c>
      <c r="O35" s="86">
        <f t="shared" si="0"/>
        <v>40.887121374000003</v>
      </c>
      <c r="Q35" s="6">
        <v>2.703000000000003</v>
      </c>
      <c r="R35" s="6">
        <v>-0.45099999999999341</v>
      </c>
      <c r="T35" s="37"/>
    </row>
    <row r="36" spans="1:20" ht="18" customHeight="1" x14ac:dyDescent="0.45">
      <c r="A36" s="50">
        <v>2554</v>
      </c>
      <c r="B36" s="92">
        <v>180.86</v>
      </c>
      <c r="C36" s="93">
        <v>891.4</v>
      </c>
      <c r="D36" s="94">
        <v>40756</v>
      </c>
      <c r="E36" s="97">
        <v>179.45</v>
      </c>
      <c r="F36" s="93">
        <v>557.75</v>
      </c>
      <c r="G36" s="96">
        <v>40756</v>
      </c>
      <c r="H36" s="92">
        <v>175.4</v>
      </c>
      <c r="I36" s="93">
        <v>9.1999999999999993</v>
      </c>
      <c r="J36" s="77">
        <v>41021</v>
      </c>
      <c r="K36" s="95">
        <v>175.4</v>
      </c>
      <c r="L36" s="93">
        <v>9.1999999999999993</v>
      </c>
      <c r="M36" s="83">
        <v>40642</v>
      </c>
      <c r="N36" s="92">
        <v>3040.67</v>
      </c>
      <c r="O36" s="98">
        <f t="shared" si="0"/>
        <v>96.418733498999998</v>
      </c>
      <c r="Q36" s="6">
        <v>5.0999999999999943</v>
      </c>
      <c r="R36" s="6">
        <v>-0.36000000000001364</v>
      </c>
      <c r="T36" s="6"/>
    </row>
    <row r="37" spans="1:20" ht="18" customHeight="1" x14ac:dyDescent="0.45">
      <c r="A37" s="50">
        <v>2555</v>
      </c>
      <c r="B37" s="92">
        <v>178.12</v>
      </c>
      <c r="C37" s="93">
        <v>358.8</v>
      </c>
      <c r="D37" s="94">
        <v>41167</v>
      </c>
      <c r="E37" s="97">
        <v>177.88</v>
      </c>
      <c r="F37" s="93">
        <v>309.39999999999998</v>
      </c>
      <c r="G37" s="96">
        <v>41167</v>
      </c>
      <c r="H37" s="92">
        <v>175.43</v>
      </c>
      <c r="I37" s="93">
        <v>8.65</v>
      </c>
      <c r="J37" s="77">
        <v>40643</v>
      </c>
      <c r="K37" s="95">
        <v>175.43</v>
      </c>
      <c r="L37" s="93">
        <v>8.65</v>
      </c>
      <c r="M37" s="83">
        <v>41009</v>
      </c>
      <c r="N37" s="92">
        <v>1470.45</v>
      </c>
      <c r="O37" s="98">
        <f t="shared" si="0"/>
        <v>46.627528365000003</v>
      </c>
      <c r="Q37" s="6">
        <v>2.3599999999999852</v>
      </c>
      <c r="R37" s="6">
        <v>-0.33000000000001251</v>
      </c>
      <c r="T37" s="6"/>
    </row>
    <row r="38" spans="1:20" ht="18" customHeight="1" x14ac:dyDescent="0.45">
      <c r="A38" s="50">
        <v>2556</v>
      </c>
      <c r="B38" s="92">
        <v>178.56</v>
      </c>
      <c r="C38" s="93">
        <v>384</v>
      </c>
      <c r="D38" s="94">
        <v>41545</v>
      </c>
      <c r="E38" s="95">
        <v>178.2</v>
      </c>
      <c r="F38" s="93">
        <v>321</v>
      </c>
      <c r="G38" s="96">
        <v>41545</v>
      </c>
      <c r="H38" s="92">
        <v>175.43</v>
      </c>
      <c r="I38" s="93">
        <v>6.64</v>
      </c>
      <c r="J38" s="77">
        <v>41396</v>
      </c>
      <c r="K38" s="95">
        <v>175.44</v>
      </c>
      <c r="L38" s="93">
        <v>7.12</v>
      </c>
      <c r="M38" s="83">
        <v>41396</v>
      </c>
      <c r="N38" s="92">
        <v>1472.96</v>
      </c>
      <c r="O38" s="98">
        <f t="shared" si="0"/>
        <v>46.707119712000001</v>
      </c>
      <c r="Q38" s="6">
        <v>2.8029999999999973</v>
      </c>
      <c r="R38" s="6">
        <v>-0.32699999999999818</v>
      </c>
      <c r="T38" s="6"/>
    </row>
    <row r="39" spans="1:20" ht="18" customHeight="1" x14ac:dyDescent="0.45">
      <c r="A39" s="50">
        <v>2557</v>
      </c>
      <c r="B39" s="92">
        <v>177.98</v>
      </c>
      <c r="C39" s="93">
        <v>254.6</v>
      </c>
      <c r="D39" s="94">
        <v>41882</v>
      </c>
      <c r="E39" s="97">
        <v>177.83</v>
      </c>
      <c r="F39" s="93">
        <v>236.6</v>
      </c>
      <c r="G39" s="96">
        <v>41882</v>
      </c>
      <c r="H39" s="92">
        <v>175.46</v>
      </c>
      <c r="I39" s="93">
        <v>7.84</v>
      </c>
      <c r="J39" s="77">
        <v>41773</v>
      </c>
      <c r="K39" s="95">
        <v>175.46</v>
      </c>
      <c r="L39" s="93">
        <v>7.84</v>
      </c>
      <c r="M39" s="83">
        <v>41773</v>
      </c>
      <c r="N39" s="92">
        <v>1286.1600000000001</v>
      </c>
      <c r="O39" s="98">
        <f t="shared" si="0"/>
        <v>40.783747752000004</v>
      </c>
      <c r="Q39" s="6">
        <v>2.2199999999999989</v>
      </c>
      <c r="R39" s="6">
        <v>-0.30000000000001137</v>
      </c>
      <c r="T39" s="6"/>
    </row>
    <row r="40" spans="1:20" ht="18" customHeight="1" x14ac:dyDescent="0.45">
      <c r="A40" s="50">
        <v>2558</v>
      </c>
      <c r="B40" s="92">
        <v>179.39</v>
      </c>
      <c r="C40" s="93">
        <v>475.2</v>
      </c>
      <c r="D40" s="94">
        <v>42230</v>
      </c>
      <c r="E40" s="97">
        <v>178.83</v>
      </c>
      <c r="F40" s="93">
        <v>378.2</v>
      </c>
      <c r="G40" s="96">
        <v>42230</v>
      </c>
      <c r="H40" s="92">
        <v>175.25</v>
      </c>
      <c r="I40" s="93">
        <v>3.3</v>
      </c>
      <c r="J40" s="77">
        <v>42092</v>
      </c>
      <c r="K40" s="95">
        <v>175.25</v>
      </c>
      <c r="L40" s="93">
        <v>3.3</v>
      </c>
      <c r="M40" s="83">
        <v>42092</v>
      </c>
      <c r="N40" s="92">
        <v>1003.57</v>
      </c>
      <c r="O40" s="98">
        <f t="shared" si="0"/>
        <v>31.822903629000002</v>
      </c>
      <c r="Q40" s="6">
        <v>3.6299999999999955</v>
      </c>
      <c r="R40" s="6">
        <v>-0.50999999999999091</v>
      </c>
      <c r="T40" s="6"/>
    </row>
    <row r="41" spans="1:20" ht="18" customHeight="1" x14ac:dyDescent="0.45">
      <c r="A41" s="50">
        <v>2559</v>
      </c>
      <c r="B41" s="92">
        <v>178.76</v>
      </c>
      <c r="C41" s="93">
        <v>464.8</v>
      </c>
      <c r="D41" s="94">
        <v>42631</v>
      </c>
      <c r="E41" s="97">
        <v>178.13</v>
      </c>
      <c r="F41" s="93">
        <v>333.4</v>
      </c>
      <c r="G41" s="96">
        <v>42632</v>
      </c>
      <c r="H41" s="92">
        <v>175.12</v>
      </c>
      <c r="I41" s="93">
        <v>3.36</v>
      </c>
      <c r="J41" s="77">
        <v>42506</v>
      </c>
      <c r="K41" s="95">
        <v>175.13</v>
      </c>
      <c r="L41" s="93">
        <v>3.59</v>
      </c>
      <c r="M41" s="83">
        <v>42506</v>
      </c>
      <c r="N41" s="92">
        <v>1146.75</v>
      </c>
      <c r="O41" s="98">
        <f t="shared" si="0"/>
        <v>36.363098475000001</v>
      </c>
      <c r="Q41" s="6">
        <v>3</v>
      </c>
      <c r="R41" s="6">
        <v>-0.64000000000001478</v>
      </c>
      <c r="T41" s="6"/>
    </row>
    <row r="42" spans="1:20" ht="18" customHeight="1" x14ac:dyDescent="0.45">
      <c r="A42" s="50">
        <v>2560</v>
      </c>
      <c r="B42" s="92">
        <v>178.38</v>
      </c>
      <c r="C42" s="93">
        <v>327.14999999999998</v>
      </c>
      <c r="D42" s="94">
        <v>43352</v>
      </c>
      <c r="E42" s="97">
        <v>177.88</v>
      </c>
      <c r="F42" s="93">
        <v>257.5</v>
      </c>
      <c r="G42" s="96">
        <v>43352</v>
      </c>
      <c r="H42" s="92">
        <v>175.26</v>
      </c>
      <c r="I42" s="93">
        <v>5.2</v>
      </c>
      <c r="J42" s="94">
        <v>43204</v>
      </c>
      <c r="K42" s="95">
        <v>175.26</v>
      </c>
      <c r="L42" s="93">
        <v>5.2</v>
      </c>
      <c r="M42" s="96">
        <v>43204</v>
      </c>
      <c r="N42" s="92">
        <v>1507.25</v>
      </c>
      <c r="O42" s="98">
        <v>47.79</v>
      </c>
      <c r="Q42" s="6">
        <v>2.6200000000000045</v>
      </c>
      <c r="R42" s="6">
        <v>-0.5</v>
      </c>
      <c r="T42" s="6"/>
    </row>
    <row r="43" spans="1:20" ht="18" customHeight="1" x14ac:dyDescent="0.5">
      <c r="A43" s="51">
        <v>2561</v>
      </c>
      <c r="B43" s="99">
        <v>179.66</v>
      </c>
      <c r="C43" s="100">
        <v>495.4</v>
      </c>
      <c r="D43" s="101">
        <v>43331</v>
      </c>
      <c r="E43" s="102">
        <v>179.07</v>
      </c>
      <c r="F43" s="100">
        <v>412.8</v>
      </c>
      <c r="G43" s="103">
        <v>43331</v>
      </c>
      <c r="H43" s="99">
        <v>175.34</v>
      </c>
      <c r="I43" s="100">
        <v>7.54</v>
      </c>
      <c r="J43" s="104">
        <v>241543</v>
      </c>
      <c r="K43" s="102">
        <v>175.35</v>
      </c>
      <c r="L43" s="100">
        <v>7.9</v>
      </c>
      <c r="M43" s="105">
        <v>241542</v>
      </c>
      <c r="N43" s="106">
        <v>1311.48</v>
      </c>
      <c r="O43" s="107">
        <v>41.586637356000004</v>
      </c>
      <c r="P43" s="48"/>
      <c r="Q43" s="6">
        <v>3.9000000000000057</v>
      </c>
      <c r="R43" s="6">
        <v>-0.42000000000001592</v>
      </c>
      <c r="S43" s="48"/>
      <c r="T43" s="49"/>
    </row>
    <row r="44" spans="1:20" ht="18" customHeight="1" x14ac:dyDescent="0.5">
      <c r="A44" s="51">
        <v>2562</v>
      </c>
      <c r="B44" s="99">
        <v>179.01</v>
      </c>
      <c r="C44" s="100">
        <v>406.45</v>
      </c>
      <c r="D44" s="101">
        <v>43702</v>
      </c>
      <c r="E44" s="102">
        <v>178.6</v>
      </c>
      <c r="F44" s="100">
        <v>348</v>
      </c>
      <c r="G44" s="103">
        <v>44068</v>
      </c>
      <c r="H44" s="99">
        <v>175.27</v>
      </c>
      <c r="I44" s="100">
        <v>4.0199999999999996</v>
      </c>
      <c r="J44" s="104">
        <v>43962</v>
      </c>
      <c r="K44" s="102">
        <v>175.27</v>
      </c>
      <c r="L44" s="100">
        <v>4.0199999999999996</v>
      </c>
      <c r="M44" s="105">
        <v>43962</v>
      </c>
      <c r="N44" s="106">
        <v>1065.4000000000001</v>
      </c>
      <c r="O44" s="107">
        <v>33.78</v>
      </c>
      <c r="P44" s="48"/>
      <c r="Q44" s="6">
        <v>3.25</v>
      </c>
      <c r="R44" s="6">
        <v>-0.48699999999999477</v>
      </c>
      <c r="S44" s="48"/>
      <c r="T44" s="49"/>
    </row>
    <row r="45" spans="1:20" ht="18" customHeight="1" x14ac:dyDescent="0.5">
      <c r="A45" s="50">
        <v>2563</v>
      </c>
      <c r="B45" s="99">
        <v>180.02</v>
      </c>
      <c r="C45" s="100">
        <v>582.9</v>
      </c>
      <c r="D45" s="101">
        <v>44047</v>
      </c>
      <c r="E45" s="102">
        <v>179.5</v>
      </c>
      <c r="F45" s="100">
        <v>483</v>
      </c>
      <c r="G45" s="103">
        <v>44066</v>
      </c>
      <c r="H45" s="99">
        <v>175.34</v>
      </c>
      <c r="I45" s="100">
        <v>4.74</v>
      </c>
      <c r="J45" s="104">
        <v>43946</v>
      </c>
      <c r="K45" s="102">
        <v>175.34</v>
      </c>
      <c r="L45" s="100">
        <v>4.74</v>
      </c>
      <c r="M45" s="105">
        <v>43946</v>
      </c>
      <c r="N45" s="106">
        <v>1190.3900000000001</v>
      </c>
      <c r="O45" s="107">
        <v>37.75</v>
      </c>
      <c r="P45" s="48"/>
      <c r="Q45" s="6">
        <v>4.2599999999999909</v>
      </c>
      <c r="R45" s="6">
        <v>-0.42000000000001592</v>
      </c>
      <c r="S45" s="48"/>
      <c r="T45" s="49"/>
    </row>
    <row r="46" spans="1:20" ht="18" customHeight="1" x14ac:dyDescent="0.5">
      <c r="A46" s="51">
        <v>2564</v>
      </c>
      <c r="B46" s="99">
        <v>176.857</v>
      </c>
      <c r="C46" s="100">
        <v>168.8</v>
      </c>
      <c r="D46" s="101">
        <v>44493</v>
      </c>
      <c r="E46" s="102">
        <v>176.66</v>
      </c>
      <c r="F46" s="100">
        <v>134.6</v>
      </c>
      <c r="G46" s="103">
        <v>44428</v>
      </c>
      <c r="H46" s="99">
        <v>175.447</v>
      </c>
      <c r="I46" s="100">
        <v>6.1</v>
      </c>
      <c r="J46" s="104">
        <v>242955</v>
      </c>
      <c r="K46" s="102">
        <v>175.453</v>
      </c>
      <c r="L46" s="100">
        <v>6.1</v>
      </c>
      <c r="M46" s="105">
        <v>242955</v>
      </c>
      <c r="N46" s="106">
        <v>850.25</v>
      </c>
      <c r="O46" s="107">
        <v>26.961172425000001</v>
      </c>
      <c r="P46" s="48"/>
      <c r="Q46" s="49">
        <v>1.0999999999999943</v>
      </c>
      <c r="R46" s="48">
        <v>-0.31000000000000227</v>
      </c>
      <c r="S46" s="48"/>
      <c r="T46" s="49"/>
    </row>
    <row r="47" spans="1:20" ht="18" customHeight="1" x14ac:dyDescent="0.5">
      <c r="A47" s="50">
        <v>2565</v>
      </c>
      <c r="B47" s="92">
        <v>180.51</v>
      </c>
      <c r="C47" s="93">
        <v>627.6</v>
      </c>
      <c r="D47" s="94">
        <v>44818</v>
      </c>
      <c r="E47" s="97">
        <v>179.92</v>
      </c>
      <c r="F47" s="93">
        <v>536.4</v>
      </c>
      <c r="G47" s="108">
        <v>44818</v>
      </c>
      <c r="H47" s="92">
        <v>175.44</v>
      </c>
      <c r="I47" s="93">
        <v>7.1</v>
      </c>
      <c r="J47" s="94" t="s">
        <v>24</v>
      </c>
      <c r="K47" s="95">
        <v>175.44</v>
      </c>
      <c r="L47" s="93">
        <v>7.1</v>
      </c>
      <c r="M47" s="96" t="s">
        <v>24</v>
      </c>
      <c r="N47" s="92">
        <v>1810.7</v>
      </c>
      <c r="O47" s="98">
        <v>57.42</v>
      </c>
      <c r="Q47" s="1">
        <v>4.75</v>
      </c>
      <c r="R47" s="1">
        <v>-0.32</v>
      </c>
    </row>
    <row r="48" spans="1:20" ht="24" customHeight="1" x14ac:dyDescent="0.45">
      <c r="A48" s="50">
        <v>2566</v>
      </c>
      <c r="B48" s="92">
        <v>180.16</v>
      </c>
      <c r="C48" s="93">
        <v>685.2</v>
      </c>
      <c r="D48" s="94" t="s">
        <v>25</v>
      </c>
      <c r="E48" s="97">
        <v>178.56</v>
      </c>
      <c r="F48" s="93">
        <v>388</v>
      </c>
      <c r="G48" s="96" t="s">
        <v>25</v>
      </c>
      <c r="H48" s="92">
        <v>175.41</v>
      </c>
      <c r="I48" s="93">
        <v>3.14</v>
      </c>
      <c r="J48" s="94" t="s">
        <v>26</v>
      </c>
      <c r="K48" s="95">
        <v>175.41</v>
      </c>
      <c r="L48" s="93">
        <v>3.14</v>
      </c>
      <c r="M48" s="96" t="s">
        <v>26</v>
      </c>
      <c r="N48" s="92">
        <v>1525.01</v>
      </c>
      <c r="O48" s="98">
        <v>48.36</v>
      </c>
      <c r="Q48" s="1">
        <v>4.4000000000000004</v>
      </c>
      <c r="R48" s="1">
        <v>-0.35</v>
      </c>
    </row>
    <row r="49" spans="1:15" ht="18" customHeight="1" x14ac:dyDescent="0.45">
      <c r="A49" s="50"/>
      <c r="B49" s="92"/>
      <c r="C49" s="93"/>
      <c r="D49" s="94"/>
      <c r="E49" s="97"/>
      <c r="F49" s="93"/>
      <c r="G49" s="96"/>
      <c r="H49" s="92"/>
      <c r="I49" s="93"/>
      <c r="J49" s="94"/>
      <c r="K49" s="95"/>
      <c r="L49" s="93"/>
      <c r="M49" s="96"/>
      <c r="N49" s="92"/>
      <c r="O49" s="98"/>
    </row>
    <row r="50" spans="1:15" ht="23.1" customHeight="1" x14ac:dyDescent="0.45">
      <c r="A50" s="38"/>
      <c r="B50" s="39"/>
      <c r="C50" s="40"/>
      <c r="D50" s="41"/>
      <c r="E50" s="42"/>
      <c r="F50" s="43"/>
      <c r="G50" s="44"/>
      <c r="H50" s="39"/>
      <c r="I50" s="43"/>
      <c r="J50" s="41"/>
      <c r="K50" s="45"/>
      <c r="L50" s="46"/>
      <c r="M50" s="44"/>
      <c r="N50" s="39"/>
      <c r="O50" s="47"/>
    </row>
    <row r="51" spans="1:15" x14ac:dyDescent="0.45">
      <c r="B51" s="1"/>
      <c r="C51" s="1"/>
      <c r="F51" s="1"/>
      <c r="H51" s="1"/>
      <c r="I51" s="1"/>
      <c r="K51" s="1"/>
      <c r="L51" s="1"/>
    </row>
    <row r="56" spans="1:15" x14ac:dyDescent="0.45">
      <c r="B56" s="109"/>
      <c r="E56" s="109"/>
      <c r="F56" s="110"/>
      <c r="G56" s="111"/>
      <c r="H56" s="109"/>
      <c r="I56" s="110"/>
      <c r="J56" s="109"/>
      <c r="K56" s="109"/>
      <c r="L56" s="110"/>
      <c r="M56" s="109"/>
    </row>
    <row r="57" spans="1:15" ht="23.25" x14ac:dyDescent="0.5">
      <c r="B57" s="109"/>
      <c r="E57" s="112" t="s">
        <v>22</v>
      </c>
      <c r="F57" s="113"/>
      <c r="G57" s="114"/>
      <c r="H57" s="115"/>
      <c r="I57" s="113"/>
      <c r="J57" s="115"/>
      <c r="K57" s="115"/>
      <c r="L57" s="113"/>
      <c r="M57" s="109"/>
    </row>
    <row r="58" spans="1:15" x14ac:dyDescent="0.45">
      <c r="B58" s="109"/>
      <c r="E58" s="115"/>
      <c r="F58" s="116" t="s">
        <v>21</v>
      </c>
      <c r="G58" s="117"/>
      <c r="H58" s="118"/>
      <c r="I58" s="119"/>
      <c r="J58" s="117"/>
      <c r="K58" s="117"/>
      <c r="L58" s="113"/>
      <c r="M58" s="109"/>
    </row>
    <row r="59" spans="1:15" x14ac:dyDescent="0.45">
      <c r="B59" s="109"/>
      <c r="C59" s="109"/>
      <c r="D59" s="110"/>
      <c r="E59" s="111"/>
      <c r="F59" s="109"/>
      <c r="G59" s="110"/>
      <c r="H59" s="109"/>
      <c r="I59" s="109"/>
      <c r="J59" s="110"/>
      <c r="K59" s="109"/>
    </row>
  </sheetData>
  <phoneticPr fontId="5" type="noConversion"/>
  <pageMargins left="0.70866141732283472" right="0.11811023622047245" top="0.39370078740157483" bottom="0.39370078740157483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Sw.5A</vt:lpstr>
      <vt:lpstr>กราฟ-Sw.5A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2010-11-30T01:43:37Z</cp:lastPrinted>
  <dcterms:created xsi:type="dcterms:W3CDTF">1994-01-31T08:04:27Z</dcterms:created>
  <dcterms:modified xsi:type="dcterms:W3CDTF">2024-06-20T02:54:20Z</dcterms:modified>
</cp:coreProperties>
</file>