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<sst xmlns="http://schemas.openxmlformats.org/spreadsheetml/2006/main" count="33" uniqueCount="26">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</sst>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'Y.13A-H.05'!$A$7:$A$32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'Y.13A-H.05'!$N$7:$N$32</c:f>
              <c:numCache>
                <c:ptCount val="26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  <c:pt idx="25">
                  <c:v>59.333385600000014</c:v>
                </c:pt>
              </c:numCache>
            </c:numRef>
          </c:val>
        </c:ser>
        <c:gapWidth val="100"/>
        <c:axId val="1962716"/>
        <c:axId val="17664445"/>
      </c:barChart>
      <c:lineChart>
        <c:grouping val="standard"/>
        <c:varyColors val="0"/>
        <c:ser>
          <c:idx val="1"/>
          <c:order val="1"/>
          <c:tx>
            <c:v>ค่าเฉลี่ย 77.1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'Y.13A-H.05'!$A$7:$A$31</c:f>
              <c:numCach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'Y.13A-H.05'!$P$7:$P$31</c:f>
              <c:numCache>
                <c:ptCount val="25"/>
                <c:pt idx="0">
                  <c:v>77.06623086666667</c:v>
                </c:pt>
                <c:pt idx="1">
                  <c:v>77.06623086666667</c:v>
                </c:pt>
                <c:pt idx="2">
                  <c:v>77.06623086666667</c:v>
                </c:pt>
                <c:pt idx="3">
                  <c:v>77.06623086666667</c:v>
                </c:pt>
                <c:pt idx="4">
                  <c:v>77.06623086666667</c:v>
                </c:pt>
                <c:pt idx="5">
                  <c:v>77.06623086666667</c:v>
                </c:pt>
                <c:pt idx="6">
                  <c:v>77.06623086666667</c:v>
                </c:pt>
                <c:pt idx="7">
                  <c:v>77.06623086666667</c:v>
                </c:pt>
                <c:pt idx="8">
                  <c:v>77.06623086666667</c:v>
                </c:pt>
                <c:pt idx="9">
                  <c:v>77.06623086666667</c:v>
                </c:pt>
                <c:pt idx="10">
                  <c:v>77.06623086666667</c:v>
                </c:pt>
                <c:pt idx="11">
                  <c:v>77.06623086666667</c:v>
                </c:pt>
                <c:pt idx="12">
                  <c:v>77.06623086666667</c:v>
                </c:pt>
                <c:pt idx="13">
                  <c:v>77.06623086666667</c:v>
                </c:pt>
                <c:pt idx="14">
                  <c:v>77.06623086666667</c:v>
                </c:pt>
                <c:pt idx="15">
                  <c:v>77.06623086666667</c:v>
                </c:pt>
                <c:pt idx="16">
                  <c:v>77.06623086666667</c:v>
                </c:pt>
                <c:pt idx="17">
                  <c:v>77.06623086666667</c:v>
                </c:pt>
                <c:pt idx="18">
                  <c:v>77.06623086666667</c:v>
                </c:pt>
                <c:pt idx="19">
                  <c:v>77.06623086666667</c:v>
                </c:pt>
                <c:pt idx="20">
                  <c:v>77.06623086666667</c:v>
                </c:pt>
                <c:pt idx="21">
                  <c:v>77.06623086666667</c:v>
                </c:pt>
                <c:pt idx="22">
                  <c:v>77.06623086666667</c:v>
                </c:pt>
                <c:pt idx="23">
                  <c:v>77.06623086666667</c:v>
                </c:pt>
                <c:pt idx="24">
                  <c:v>77.06623086666667</c:v>
                </c:pt>
              </c:numCache>
            </c:numRef>
          </c:val>
          <c:smooth val="0"/>
        </c:ser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64445"/>
        <c:crossesAt val="0"/>
        <c:auto val="1"/>
        <c:lblOffset val="100"/>
        <c:tickLblSkip val="1"/>
        <c:noMultiLvlLbl val="0"/>
      </c:catAx>
      <c:valAx>
        <c:axId val="1766444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7">
      <selection activeCell="N33" sqref="N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1">$N$38</f>
        <v>77.06623086666667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77.06623086666667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77.06623086666667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77.06623086666667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77.06623086666667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77.06623086666667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77.06623086666667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77.06623086666667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77.06623086666667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77.06623086666667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77.06623086666667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77.06623086666667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77.06623086666667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77.06623086666667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77.06623086666667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77.06623086666667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77.06623086666667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77.06623086666667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77.06623086666667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77.06623086666667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77.06623086666667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77.06623086666667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77.06623086666667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77.06623086666667</v>
      </c>
    </row>
    <row r="31" spans="1:16" ht="15" customHeight="1">
      <c r="A31" s="31">
        <v>2565</v>
      </c>
      <c r="B31" s="32">
        <v>2.5980479999999995</v>
      </c>
      <c r="C31" s="32">
        <v>6.4082880000000015</v>
      </c>
      <c r="D31" s="32">
        <v>2.071871999999999</v>
      </c>
      <c r="E31" s="32">
        <v>8.976096000000002</v>
      </c>
      <c r="F31" s="32">
        <v>15.368832000000005</v>
      </c>
      <c r="G31" s="32">
        <v>17.150400000000005</v>
      </c>
      <c r="H31" s="32">
        <v>10.700640000000002</v>
      </c>
      <c r="I31" s="32">
        <v>3.046463999999999</v>
      </c>
      <c r="J31" s="32">
        <v>1.8429119999999999</v>
      </c>
      <c r="K31" s="32">
        <v>1.6450559999999994</v>
      </c>
      <c r="L31" s="32">
        <v>1.8662399999999997</v>
      </c>
      <c r="M31" s="32">
        <v>1.286064</v>
      </c>
      <c r="N31" s="33">
        <f>SUM(B31:M31)</f>
        <v>72.96091200000001</v>
      </c>
      <c r="O31" s="34">
        <f>+N31*1000000/(365*86400)</f>
        <v>2.3135753424657537</v>
      </c>
      <c r="P31" s="35">
        <f t="shared" si="0"/>
        <v>77.06623086666667</v>
      </c>
    </row>
    <row r="32" spans="1:16" ht="15" customHeight="1">
      <c r="A32" s="39">
        <v>2566</v>
      </c>
      <c r="B32" s="40">
        <v>0.7013088</v>
      </c>
      <c r="C32" s="40">
        <v>1.1186208000000002</v>
      </c>
      <c r="D32" s="40">
        <v>1.5772319999999997</v>
      </c>
      <c r="E32" s="40">
        <v>2.5276319999999997</v>
      </c>
      <c r="F32" s="40">
        <v>6.6562560000000035</v>
      </c>
      <c r="G32" s="40">
        <v>18.081792000000004</v>
      </c>
      <c r="H32" s="40">
        <v>17.079552000000003</v>
      </c>
      <c r="I32" s="40">
        <v>7.937568000000006</v>
      </c>
      <c r="J32" s="40">
        <v>1.6588799999999997</v>
      </c>
      <c r="K32" s="40">
        <v>1.9945439999999997</v>
      </c>
      <c r="L32" s="40"/>
      <c r="M32" s="40"/>
      <c r="N32" s="41">
        <f>SUM(B32:M32)</f>
        <v>59.333385600000014</v>
      </c>
      <c r="O32" s="42">
        <f>+N32*1000000/(365*86400)</f>
        <v>1.8814493150684937</v>
      </c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MAX(B7:B30)</f>
        <v>5.56</v>
      </c>
      <c r="C37" s="37">
        <f aca="true" t="shared" si="4" ref="C37:M37">MAX(C7:C30)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MAX(N7:N30)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AVERAGE(B7:B30)</f>
        <v>1.2407399999999997</v>
      </c>
      <c r="C38" s="37">
        <f aca="true" t="shared" si="5" ref="C38:M38">AVERAGE(C7:C30)</f>
        <v>4.169185333333334</v>
      </c>
      <c r="D38" s="37">
        <f t="shared" si="5"/>
        <v>3.8475993333333345</v>
      </c>
      <c r="E38" s="37">
        <f t="shared" si="5"/>
        <v>5.342359599999998</v>
      </c>
      <c r="F38" s="37">
        <f t="shared" si="5"/>
        <v>13.650050333333331</v>
      </c>
      <c r="G38" s="37">
        <f t="shared" si="5"/>
        <v>22.190278333333342</v>
      </c>
      <c r="H38" s="37">
        <f t="shared" si="5"/>
        <v>13.87908</v>
      </c>
      <c r="I38" s="37">
        <f t="shared" si="5"/>
        <v>6.496268999999999</v>
      </c>
      <c r="J38" s="37">
        <f t="shared" si="5"/>
        <v>2.7876013333333334</v>
      </c>
      <c r="K38" s="37">
        <f t="shared" si="5"/>
        <v>1.7104172666666668</v>
      </c>
      <c r="L38" s="37">
        <f t="shared" si="5"/>
        <v>1.0105753333333336</v>
      </c>
      <c r="M38" s="37">
        <f t="shared" si="5"/>
        <v>0.7420749999999999</v>
      </c>
      <c r="N38" s="37">
        <f>SUM(B38:M38)</f>
        <v>77.06623086666667</v>
      </c>
      <c r="O38" s="34">
        <f>+N38*1000000/(365*86400)</f>
        <v>2.4437541497547777</v>
      </c>
      <c r="P38" s="38"/>
    </row>
    <row r="39" spans="1:16" ht="15" customHeight="1">
      <c r="A39" s="36" t="s">
        <v>20</v>
      </c>
      <c r="B39" s="37">
        <f>MIN(B7:B30)</f>
        <v>0</v>
      </c>
      <c r="C39" s="37">
        <f aca="true" t="shared" si="6" ref="C39:M39">MIN(C7:C30)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>MIN(N7:N30)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2024-02-20T04:29:20Z</dcterms:modified>
  <cp:category/>
  <cp:version/>
  <cp:contentType/>
  <cp:contentStatus/>
</cp:coreProperties>
</file>