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1C" sheetId="1" r:id="rId1"/>
    <sheet name="Sheet2" sheetId="2" r:id="rId2"/>
    <sheet name="Sheet3" sheetId="3" r:id="rId3"/>
  </sheets>
  <definedNames>
    <definedName name="_xlnm.Print_Area" localSheetId="0">'Return Y.1C'!$A$1:$Q$34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<sst xmlns="http://schemas.openxmlformats.org/spreadsheetml/2006/main" count="50" uniqueCount="25">
  <si>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</si>
  <si>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</si>
  <si>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</si>
  <si>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</si>
  <si>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</si>
  <si>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</si>
  <si>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</si>
  <si>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</si>
  <si>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</si>
  <si>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</si>
  <si>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</si>
  <si>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</si>
  <si>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</si>
  <si>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</si>
  <si>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</si>
  <si>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</si>
  <si>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</si>
  <si>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</si>
  <si>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</si>
  <si>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</si>
  <si>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</si>
  <si>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</si>
  <si>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</si>
  <si>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</si>
  <si>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Y.1C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</si>
</sst>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Y.1C แม่น้ำยม อ.เมือง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Y.1C'!$D$33:$O$33</c:f>
              <c:numCache/>
            </c:numRef>
          </c:xVal>
          <c:yVal>
            <c:numRef>
              <c:f>'Return Y.1C'!$D$34:$O$34</c:f>
              <c:numCache/>
            </c:numRef>
          </c:yVal>
          <c:smooth val="0"/>
        </c:ser>
        <c:axId val="35367750"/>
        <c:axId val="49874295"/>
      </c:scatterChart>
      <c:valAx>
        <c:axId val="353677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874295"/>
        <c:crossesAt val="10"/>
        <c:crossBetween val="midCat"/>
        <c:dispUnits/>
        <c:majorUnit val="10"/>
      </c:valAx>
      <c:valAx>
        <c:axId val="4987429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367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AVERAGE(J41:J80)</f>
        <v>842.5575000000001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(VAR(J41:J80))</f>
        <v>344206.38588589715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350</v>
      </c>
      <c r="C6" s="17">
        <v>2549</v>
      </c>
      <c r="D6" s="18">
        <v>1208.95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STDEV(J41:J80)</f>
        <v>586.6910480703598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787</v>
      </c>
      <c r="C7" s="17">
        <v>2550</v>
      </c>
      <c r="D7" s="18">
        <v>390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1372</v>
      </c>
      <c r="C8" s="17">
        <v>2551</v>
      </c>
      <c r="D8" s="18">
        <v>750.2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334</v>
      </c>
      <c r="C9" s="17">
        <v>2552</v>
      </c>
      <c r="D9" s="18">
        <v>299.6</v>
      </c>
      <c r="E9" s="20"/>
      <c r="F9" s="20"/>
      <c r="U9" s="2" t="s">
        <v>17</v>
      </c>
      <c r="V9" s="21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621</v>
      </c>
      <c r="C10" s="17">
        <v>2553</v>
      </c>
      <c r="D10" s="18">
        <v>995</v>
      </c>
      <c r="E10" s="22"/>
      <c r="F10" s="23"/>
      <c r="U10" s="2" t="s">
        <v>18</v>
      </c>
      <c r="V10" s="21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836</v>
      </c>
      <c r="C11" s="17">
        <v>2554</v>
      </c>
      <c r="D11" s="18">
        <v>1729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396</v>
      </c>
      <c r="C12" s="17">
        <v>2555</v>
      </c>
      <c r="D12" s="18">
        <v>658.93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625</v>
      </c>
      <c r="C13" s="17">
        <v>2556</v>
      </c>
      <c r="D13" s="18">
        <v>622.25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1341</v>
      </c>
      <c r="C14" s="17">
        <v>2557</v>
      </c>
      <c r="D14" s="18">
        <v>962.05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530</v>
      </c>
      <c r="C15" s="17">
        <v>2558</v>
      </c>
      <c r="D15" s="18">
        <v>364.2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477.1</v>
      </c>
      <c r="C16" s="17">
        <v>2559</v>
      </c>
      <c r="D16" s="18">
        <v>1062.5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278.7</v>
      </c>
      <c r="C17" s="17">
        <v>2560</v>
      </c>
      <c r="D17" s="18">
        <v>720.2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367.6</v>
      </c>
      <c r="C18" s="17">
        <v>2561</v>
      </c>
      <c r="D18" s="18">
        <v>847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323.9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0">
        <v>161.8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0">
        <v>1817.6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3525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455.2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643.12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617.85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869.25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0">
        <v>909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0">
        <v>1228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5">
        <v>1153.4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>
        <v>2546</v>
      </c>
      <c r="B30" s="37">
        <v>1088.3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>
        <v>2547</v>
      </c>
      <c r="B31" s="30">
        <v>939</v>
      </c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>
        <v>2548</v>
      </c>
      <c r="B32" s="46">
        <v>1045.6</v>
      </c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751.52</v>
      </c>
      <c r="E34" s="55">
        <f aca="true" t="shared" si="1" ref="E34:O34">ROUND((((-LN(-LN(1-1/E33)))+$B$83*$B$84)/$B$83),2)</f>
        <v>1027.15</v>
      </c>
      <c r="F34" s="57">
        <f t="shared" si="1"/>
        <v>1203.56</v>
      </c>
      <c r="G34" s="57">
        <f t="shared" si="1"/>
        <v>1334.15</v>
      </c>
      <c r="H34" s="57">
        <f t="shared" si="1"/>
        <v>1438.01</v>
      </c>
      <c r="I34" s="57">
        <f t="shared" si="1"/>
        <v>1719.91</v>
      </c>
      <c r="J34" s="57">
        <f t="shared" si="1"/>
        <v>2089.93</v>
      </c>
      <c r="K34" s="57">
        <f t="shared" si="1"/>
        <v>2207.31</v>
      </c>
      <c r="L34" s="57">
        <f t="shared" si="1"/>
        <v>2568.9</v>
      </c>
      <c r="M34" s="57">
        <f t="shared" si="1"/>
        <v>2927.81</v>
      </c>
      <c r="N34" s="57">
        <f t="shared" si="1"/>
        <v>3285.41</v>
      </c>
      <c r="O34" s="57">
        <f t="shared" si="1"/>
        <v>3757.2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26">
        <v>2522</v>
      </c>
      <c r="J41" s="25">
        <v>350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26">
        <v>2523</v>
      </c>
      <c r="J42" s="25">
        <v>787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26">
        <v>2524</v>
      </c>
      <c r="J43" s="25">
        <v>1372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26">
        <v>2525</v>
      </c>
      <c r="J44" s="25">
        <v>334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26">
        <v>2526</v>
      </c>
      <c r="J45" s="25">
        <v>621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6">
        <v>2527</v>
      </c>
      <c r="J46" s="25">
        <v>836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6">
        <v>2528</v>
      </c>
      <c r="J47" s="25">
        <v>396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6">
        <v>2529</v>
      </c>
      <c r="J48" s="25">
        <v>625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6">
        <v>2530</v>
      </c>
      <c r="J49" s="25">
        <v>1341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6">
        <v>2531</v>
      </c>
      <c r="J50" s="25">
        <v>530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6">
        <v>2532</v>
      </c>
      <c r="J51" s="25">
        <v>477.1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6">
        <v>2533</v>
      </c>
      <c r="J52" s="25">
        <v>278.7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6">
        <v>2534</v>
      </c>
      <c r="J53" s="25">
        <v>367.6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6">
        <v>2535</v>
      </c>
      <c r="J54" s="25">
        <v>323.9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6">
        <v>2536</v>
      </c>
      <c r="J55" s="25">
        <v>161.8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1817.6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3525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455.2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643.12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617.85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869.25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909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>
        <v>2544</v>
      </c>
      <c r="J63" s="81">
        <v>1228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74"/>
      <c r="C64" s="74"/>
      <c r="D64" s="74"/>
      <c r="E64" s="74"/>
      <c r="F64" s="74"/>
      <c r="G64" s="59"/>
      <c r="H64" s="59"/>
      <c r="I64" s="75">
        <v>2545</v>
      </c>
      <c r="J64" s="82">
        <v>1153.4</v>
      </c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1088.3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939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1045.6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1208.95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390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750.2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77">
        <v>299.6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77">
        <v>995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1729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71">
        <v>2555</v>
      </c>
      <c r="J74" s="25">
        <v>658.93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622.25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962.05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71">
        <v>2558</v>
      </c>
      <c r="J77" s="25">
        <v>364.2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1062.5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2560</v>
      </c>
      <c r="J79" s="25">
        <v>720.2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0.54362</v>
      </c>
      <c r="C80" s="78"/>
      <c r="D80" s="78"/>
      <c r="E80" s="78"/>
      <c r="I80" s="71">
        <v>2561</v>
      </c>
      <c r="J80" s="25">
        <v>847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1.141315</v>
      </c>
      <c r="C81" s="78"/>
      <c r="D81" s="78"/>
      <c r="E81" s="78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0.001945342448557569</v>
      </c>
      <c r="C83" s="79"/>
      <c r="D83" s="79"/>
      <c r="E83" s="79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563.1105571735159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5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5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2019-06-14T07:50:30Z</dcterms:modified>
  <cp:category/>
  <cp:version/>
  <cp:contentType/>
  <cp:contentStatus/>
</cp:coreProperties>
</file>