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8AE6FBB7-2385-4627-9FEB-4D47D90E7E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.1C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7" i="1"/>
  <c r="T5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17" i="1"/>
  <c r="T6" i="1"/>
  <c r="T8" i="1"/>
  <c r="T9" i="1"/>
  <c r="T10" i="1"/>
  <c r="T11" i="1"/>
  <c r="T12" i="1"/>
  <c r="T13" i="1"/>
  <c r="T14" i="1"/>
  <c r="T15" i="1"/>
  <c r="T16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<sst xmlns="http://schemas.openxmlformats.org/spreadsheetml/2006/main" count="32" uniqueCount="14">
  <si>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</si>
  <si>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</si>
  <si>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</si>
  <si>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</si>
  <si>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</si>
  <si>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</si>
  <si>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</si>
  <si>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</si>
  <si>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</si>
  <si>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</si>
  <si>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</si>
  <si>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</si>
  <si>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9 ก.พ.2566</t>
  </si>
  <si>
    <t>สำรวจเมื่อ 28 ก.พ.2567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</si>
</sst>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8" fillId="0" borderId="0" xfId="3" applyFont="1"/>
    <xf numFmtId="0" fontId="7" fillId="0" borderId="4" xfId="3" applyFont="1" applyBorder="1" applyAlignment="1">
      <alignment horizontal="center" vertical="center"/>
    </xf>
    <xf numFmtId="164" fontId="7" fillId="0" borderId="5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0" xfId="3" applyFont="1"/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" fontId="7" fillId="0" borderId="10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1" xfId="0" applyNumberFormat="1" applyFont="1" applyBorder="1"/>
    <xf numFmtId="1" fontId="7" fillId="0" borderId="12" xfId="2" applyNumberFormat="1" applyFont="1" applyBorder="1" applyAlignment="1">
      <alignment horizontal="center"/>
    </xf>
    <xf numFmtId="164" fontId="7" fillId="0" borderId="13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" fontId="7" fillId="0" borderId="15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8" fillId="0" borderId="0" xfId="3" applyNumberFormat="1" applyFont="1"/>
    <xf numFmtId="0" fontId="7" fillId="0" borderId="0" xfId="3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7" fillId="0" borderId="2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3" xfId="0" applyNumberFormat="1" applyFont="1" applyBorder="1"/>
    <xf numFmtId="164" fontId="10" fillId="0" borderId="33" xfId="0" applyNumberFormat="1" applyFont="1" applyBorder="1"/>
    <xf numFmtId="1" fontId="7" fillId="0" borderId="34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15" fontId="9" fillId="0" borderId="22" xfId="3" applyNumberFormat="1" applyFont="1" applyBorder="1" applyAlignment="1">
      <alignment horizontal="center" vertical="center"/>
    </xf>
    <xf numFmtId="15" fontId="9" fillId="0" borderId="23" xfId="3" applyNumberFormat="1" applyFont="1" applyBorder="1" applyAlignment="1">
      <alignment horizontal="center" vertical="center"/>
    </xf>
    <xf numFmtId="15" fontId="9" fillId="0" borderId="24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1282102395428418"/>
          <c:y val="4.5207844594646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87365378461604"/>
          <c:y val="0.17011404547882841"/>
          <c:w val="0.7726742948561891"/>
          <c:h val="0.5201715714739197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275832828588733"/>
                  <c:y val="-5.363776430601042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153.912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C6-4A80-93D0-D810A67834A5}"/>
                </c:ext>
              </c:extLst>
            </c:dLbl>
            <c:dLbl>
              <c:idx val="31"/>
              <c:layout>
                <c:manualLayout>
                  <c:x val="-4.081252663929829E-2"/>
                  <c:y val="-7.352658351334401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154.012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35888462660111"/>
                      <c:h val="7.484759095378563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FC6-4A80-93D0-D810A67834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'Y.1C-2567'!$R$4:$R$41</c:f>
              <c:numCache>
                <c:formatCode>0</c:formatCode>
                <c:ptCount val="3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27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</c:numCache>
            </c:numRef>
          </c:xVal>
          <c:yVal>
            <c:numRef>
              <c:f>'Y.1C-2567'!$S$4:$S$41</c:f>
              <c:numCache>
                <c:formatCode>0.000</c:formatCode>
                <c:ptCount val="38"/>
                <c:pt idx="0">
                  <c:v>153.93299999999999</c:v>
                </c:pt>
                <c:pt idx="1">
                  <c:v>153.91999999999999</c:v>
                </c:pt>
                <c:pt idx="2">
                  <c:v>153.92099999999999</c:v>
                </c:pt>
                <c:pt idx="3">
                  <c:v>153.92599999999999</c:v>
                </c:pt>
                <c:pt idx="4">
                  <c:v>153.93700000000001</c:v>
                </c:pt>
                <c:pt idx="5">
                  <c:v>153.91200000000001</c:v>
                </c:pt>
                <c:pt idx="6">
                  <c:v>152.30099999999999</c:v>
                </c:pt>
                <c:pt idx="7">
                  <c:v>149.50200000000001</c:v>
                </c:pt>
                <c:pt idx="8">
                  <c:v>148.37</c:v>
                </c:pt>
                <c:pt idx="9">
                  <c:v>147.58000000000001</c:v>
                </c:pt>
                <c:pt idx="10">
                  <c:v>147.321</c:v>
                </c:pt>
                <c:pt idx="11">
                  <c:v>146.39400000000001</c:v>
                </c:pt>
                <c:pt idx="12">
                  <c:v>144.54</c:v>
                </c:pt>
                <c:pt idx="13">
                  <c:v>143.32</c:v>
                </c:pt>
                <c:pt idx="14">
                  <c:v>142.94</c:v>
                </c:pt>
                <c:pt idx="15">
                  <c:v>143.44</c:v>
                </c:pt>
                <c:pt idx="16">
                  <c:v>143.63999999999999</c:v>
                </c:pt>
                <c:pt idx="17">
                  <c:v>142.29</c:v>
                </c:pt>
                <c:pt idx="18">
                  <c:v>141.84</c:v>
                </c:pt>
                <c:pt idx="19">
                  <c:v>142.66999999999999</c:v>
                </c:pt>
                <c:pt idx="20">
                  <c:v>143.1</c:v>
                </c:pt>
                <c:pt idx="21">
                  <c:v>143.71</c:v>
                </c:pt>
                <c:pt idx="22">
                  <c:v>143.76</c:v>
                </c:pt>
                <c:pt idx="23">
                  <c:v>144.11000000000001</c:v>
                </c:pt>
                <c:pt idx="24">
                  <c:v>144.08000000000001</c:v>
                </c:pt>
                <c:pt idx="25">
                  <c:v>143.91999999999999</c:v>
                </c:pt>
                <c:pt idx="26">
                  <c:v>144.744</c:v>
                </c:pt>
                <c:pt idx="27">
                  <c:v>146.66399999999999</c:v>
                </c:pt>
                <c:pt idx="28">
                  <c:v>149.14599999999999</c:v>
                </c:pt>
                <c:pt idx="29">
                  <c:v>151.83199999999999</c:v>
                </c:pt>
                <c:pt idx="30">
                  <c:v>153.136</c:v>
                </c:pt>
                <c:pt idx="31">
                  <c:v>153.34800000000001</c:v>
                </c:pt>
                <c:pt idx="32">
                  <c:v>154.012</c:v>
                </c:pt>
                <c:pt idx="33">
                  <c:v>154.01400000000001</c:v>
                </c:pt>
                <c:pt idx="34">
                  <c:v>153.92099999999999</c:v>
                </c:pt>
                <c:pt idx="35">
                  <c:v>153.88399999999999</c:v>
                </c:pt>
                <c:pt idx="36">
                  <c:v>153.87799999999999</c:v>
                </c:pt>
                <c:pt idx="37">
                  <c:v>153.88300000000001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C6-4A80-93D0-D810A67834A5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9424725755434417E-2"/>
                  <c:y val="-0.1079339418855829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144.540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FC6-4A80-93D0-D810A67834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'Y.1C-2567'!$R$17:$R$37</c:f>
              <c:numCache>
                <c:formatCode>0</c:formatCode>
                <c:ptCount val="21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  <c:pt idx="16">
                  <c:v>110</c:v>
                </c:pt>
                <c:pt idx="17">
                  <c:v>115</c:v>
                </c:pt>
                <c:pt idx="18">
                  <c:v>120</c:v>
                </c:pt>
                <c:pt idx="19">
                  <c:v>120</c:v>
                </c:pt>
                <c:pt idx="20">
                  <c:v>130</c:v>
                </c:pt>
              </c:numCache>
            </c:numRef>
          </c:xVal>
          <c:yVal>
            <c:numRef>
              <c:f>'Y.1C-2567'!$T$20:$T$31</c:f>
              <c:numCache>
                <c:formatCode>0.000</c:formatCode>
                <c:ptCount val="12"/>
                <c:pt idx="0">
                  <c:v>144.54</c:v>
                </c:pt>
                <c:pt idx="1">
                  <c:v>144.54</c:v>
                </c:pt>
                <c:pt idx="2">
                  <c:v>144.54</c:v>
                </c:pt>
                <c:pt idx="3">
                  <c:v>144.54</c:v>
                </c:pt>
                <c:pt idx="4">
                  <c:v>144.54</c:v>
                </c:pt>
                <c:pt idx="5">
                  <c:v>144.54</c:v>
                </c:pt>
                <c:pt idx="6">
                  <c:v>144.54</c:v>
                </c:pt>
                <c:pt idx="7">
                  <c:v>144.54</c:v>
                </c:pt>
                <c:pt idx="8">
                  <c:v>144.54</c:v>
                </c:pt>
                <c:pt idx="9">
                  <c:v>144.54</c:v>
                </c:pt>
                <c:pt idx="10">
                  <c:v>144.54</c:v>
                </c:pt>
                <c:pt idx="11">
                  <c:v>144.54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C6-4A80-93D0-D810A678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85024"/>
        <c:axId val="-411091008"/>
      </c:scatterChart>
      <c:valAx>
        <c:axId val="-411085024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131207366567522"/>
              <c:y val="0.78763446604572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140"/>
        <c:crossBetween val="midCat"/>
        <c:majorUnit val="20"/>
        <c:minorUnit val="10"/>
      </c:valAx>
      <c:valAx>
        <c:axId val="-411091008"/>
        <c:scaling>
          <c:orientation val="minMax"/>
          <c:max val="158"/>
          <c:min val="14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469369520299356E-3"/>
              <c:y val="0.25073818897637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502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88583638903897"/>
          <c:y val="0.88301736619205784"/>
          <c:w val="0.51568782107364786"/>
          <c:h val="8.849833174378914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30480</xdr:rowOff>
    </xdr:from>
    <xdr:to>
      <xdr:col>10</xdr:col>
      <xdr:colOff>440055</xdr:colOff>
      <xdr:row>3</xdr:row>
      <xdr:rowOff>83820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2440" y="3048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27432" bIns="5029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(Y.1C)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บ้านน้ำโค้ง ต.ป่าแมต อ.เมือง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31" name="Rectangle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180975</xdr:rowOff>
    </xdr:to>
    <xdr:graphicFrame macro="">
      <xdr:nvGraphicFramePr>
        <xdr:cNvPr id="1133" name="Chart 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4" name="Text Box 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1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1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9" name="Text Box 2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0" name="Text Box 2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1" name="Text Box 2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2" name="Text Box 27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3" name="Text Box 28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44" name="Text Box 29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10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7" name="Text Box 10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10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0" name="Text Box 10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1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10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6" name="Text Box 1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6" name="Text Box 2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47" name="Text Box 2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2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2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2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65" name="Text Box 2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0" name="Text Box 2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71" name="Text Box 2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8" name="Text Box 24">
          <a:extLst>
            <a:ext uri="{FF2B5EF4-FFF2-40B4-BE49-F238E27FC236}">
              <a16:creationId xmlns:a16="http://schemas.microsoft.com/office/drawing/2014/main" id="{10013506-2576-4CE0-B1AE-F1E65A61147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53E4F10B-4C6B-44E2-9598-CEB0FF2E530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0" name="Text Box 26">
          <a:extLst>
            <a:ext uri="{FF2B5EF4-FFF2-40B4-BE49-F238E27FC236}">
              <a16:creationId xmlns:a16="http://schemas.microsoft.com/office/drawing/2014/main" id="{2B6717A5-5829-4838-A156-DEE28FB9DCD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EAA9B0E5-7ECC-409D-A573-185DC4BA023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2" name="Text Box 28">
          <a:extLst>
            <a:ext uri="{FF2B5EF4-FFF2-40B4-BE49-F238E27FC236}">
              <a16:creationId xmlns:a16="http://schemas.microsoft.com/office/drawing/2014/main" id="{D6445712-B36C-4986-8A60-A35D59166D8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53" name="Text Box 29">
          <a:extLst>
            <a:ext uri="{FF2B5EF4-FFF2-40B4-BE49-F238E27FC236}">
              <a16:creationId xmlns:a16="http://schemas.microsoft.com/office/drawing/2014/main" id="{D5FF0D25-5A52-4012-A22A-BBF0ADEBBA82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56CB2923-D42B-43A3-8D76-D4B09D85C5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27DBE8E4-A6F9-4765-8945-1A20F0E578A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E793D4D0-C5AB-4D17-8464-AA3562953F9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8680164A-4AE1-46B7-B391-353E390E131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8" name="Text Box 28">
          <a:extLst>
            <a:ext uri="{FF2B5EF4-FFF2-40B4-BE49-F238E27FC236}">
              <a16:creationId xmlns:a16="http://schemas.microsoft.com/office/drawing/2014/main" id="{4619F25A-0F67-4557-9DBD-FC28EFC103A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59" name="Text Box 29">
          <a:extLst>
            <a:ext uri="{FF2B5EF4-FFF2-40B4-BE49-F238E27FC236}">
              <a16:creationId xmlns:a16="http://schemas.microsoft.com/office/drawing/2014/main" id="{AB4A4C53-58F1-402A-9A8E-FF712B0FC9AA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26579D15-2FC5-44B5-AA45-1697A45B31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3" name="Text Box 25">
          <a:extLst>
            <a:ext uri="{FF2B5EF4-FFF2-40B4-BE49-F238E27FC236}">
              <a16:creationId xmlns:a16="http://schemas.microsoft.com/office/drawing/2014/main" id="{DF84CA20-2DA0-42CD-83F0-898B1D21020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4" name="Text Box 26">
          <a:extLst>
            <a:ext uri="{FF2B5EF4-FFF2-40B4-BE49-F238E27FC236}">
              <a16:creationId xmlns:a16="http://schemas.microsoft.com/office/drawing/2014/main" id="{DD6B080C-B495-413D-AA73-A1F31F1CB1B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47ADEE82-A714-47DA-8E78-6F41F0D73F2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6" name="Text Box 28">
          <a:extLst>
            <a:ext uri="{FF2B5EF4-FFF2-40B4-BE49-F238E27FC236}">
              <a16:creationId xmlns:a16="http://schemas.microsoft.com/office/drawing/2014/main" id="{F0D366DB-5CE4-41F9-B039-959E9C7A342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77" name="Text Box 29">
          <a:extLst>
            <a:ext uri="{FF2B5EF4-FFF2-40B4-BE49-F238E27FC236}">
              <a16:creationId xmlns:a16="http://schemas.microsoft.com/office/drawing/2014/main" id="{859EE07C-A213-416E-B3E6-24244C6C45C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0CE4AE71-3B05-4293-9338-FC1FC2721EA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0461921F-1A47-423B-B38A-AE3B2389FCC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08F5930B-A1C6-4B20-8741-70B68A766A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3A31D7EF-19BE-439B-9E94-1B82B383A99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82" name="Text Box 28">
          <a:extLst>
            <a:ext uri="{FF2B5EF4-FFF2-40B4-BE49-F238E27FC236}">
              <a16:creationId xmlns:a16="http://schemas.microsoft.com/office/drawing/2014/main" id="{5B9904DE-6F6E-420E-862E-5711A099B2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83" name="Text Box 29">
          <a:extLst>
            <a:ext uri="{FF2B5EF4-FFF2-40B4-BE49-F238E27FC236}">
              <a16:creationId xmlns:a16="http://schemas.microsoft.com/office/drawing/2014/main" id="{3F40FD3D-9E46-4C19-B702-DC752B38496E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409575</xdr:colOff>
      <xdr:row>15</xdr:row>
      <xdr:rowOff>180975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BCE7DA4-B391-B079-4651-96E806D6DB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24" b="17552"/>
        <a:stretch/>
      </xdr:blipFill>
      <xdr:spPr>
        <a:xfrm>
          <a:off x="0" y="704850"/>
          <a:ext cx="5543550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2"/>
  <sheetViews>
    <sheetView tabSelected="1" topLeftCell="A14" workbookViewId="0">
      <selection activeCell="W22" sqref="W22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67">
        <v>2566</v>
      </c>
      <c r="P1" s="68"/>
      <c r="Q1" s="69"/>
      <c r="R1" s="67">
        <v>2567</v>
      </c>
      <c r="S1" s="68"/>
      <c r="T1" s="69"/>
    </row>
    <row r="2" spans="14:20" ht="15" customHeight="1">
      <c r="O2" s="70" t="s">
        <v>12</v>
      </c>
      <c r="P2" s="71"/>
      <c r="Q2" s="72"/>
      <c r="R2" s="70" t="s">
        <v>13</v>
      </c>
      <c r="S2" s="71"/>
      <c r="T2" s="72"/>
    </row>
    <row r="3" spans="14:20" ht="15" customHeight="1">
      <c r="O3" s="13" t="s">
        <v>0</v>
      </c>
      <c r="P3" s="14" t="s">
        <v>1</v>
      </c>
      <c r="Q3" s="53" t="s">
        <v>7</v>
      </c>
      <c r="R3" s="13" t="s">
        <v>0</v>
      </c>
      <c r="S3" s="14" t="s">
        <v>1</v>
      </c>
      <c r="T3" s="15" t="s">
        <v>7</v>
      </c>
    </row>
    <row r="4" spans="14:20" ht="15" customHeight="1">
      <c r="O4" s="16">
        <v>-50</v>
      </c>
      <c r="P4" s="49">
        <v>153.89500000000001</v>
      </c>
      <c r="Q4" s="54">
        <v>144.59</v>
      </c>
      <c r="R4" s="51">
        <v>-50</v>
      </c>
      <c r="S4" s="17">
        <v>153.93299999999999</v>
      </c>
      <c r="T4" s="18">
        <v>144.54</v>
      </c>
    </row>
    <row r="5" spans="14:20" ht="15" customHeight="1">
      <c r="O5" s="19">
        <v>-40</v>
      </c>
      <c r="P5" s="50">
        <v>153.89099999999999</v>
      </c>
      <c r="Q5" s="55">
        <v>144.59</v>
      </c>
      <c r="R5" s="52">
        <v>-40</v>
      </c>
      <c r="S5" s="20">
        <v>153.91999999999999</v>
      </c>
      <c r="T5" s="21">
        <f>$T$4</f>
        <v>144.54</v>
      </c>
    </row>
    <row r="6" spans="14:20" ht="15" customHeight="1">
      <c r="O6" s="19">
        <v>-30</v>
      </c>
      <c r="P6" s="50">
        <v>153.899</v>
      </c>
      <c r="Q6" s="55">
        <v>144.59</v>
      </c>
      <c r="R6" s="52">
        <v>-30</v>
      </c>
      <c r="S6" s="20">
        <v>153.92099999999999</v>
      </c>
      <c r="T6" s="21">
        <f t="shared" ref="T6:T41" si="0">$T$4</f>
        <v>144.54</v>
      </c>
    </row>
    <row r="7" spans="14:20" ht="15" customHeight="1">
      <c r="O7" s="19">
        <v>-20</v>
      </c>
      <c r="P7" s="50">
        <v>153.89500000000001</v>
      </c>
      <c r="Q7" s="55">
        <v>144.59</v>
      </c>
      <c r="R7" s="52">
        <v>-20</v>
      </c>
      <c r="S7" s="20">
        <v>153.92599999999999</v>
      </c>
      <c r="T7" s="21">
        <f>$T$4</f>
        <v>144.54</v>
      </c>
    </row>
    <row r="8" spans="14:20" ht="15" customHeight="1">
      <c r="O8" s="19">
        <v>-10</v>
      </c>
      <c r="P8" s="50">
        <v>153.911</v>
      </c>
      <c r="Q8" s="55">
        <v>144.59</v>
      </c>
      <c r="R8" s="52">
        <v>-10</v>
      </c>
      <c r="S8" s="20">
        <v>153.93700000000001</v>
      </c>
      <c r="T8" s="21">
        <f t="shared" si="0"/>
        <v>144.54</v>
      </c>
    </row>
    <row r="9" spans="14:20" ht="15" customHeight="1">
      <c r="O9" s="19">
        <v>0</v>
      </c>
      <c r="P9" s="50">
        <v>153.91200000000001</v>
      </c>
      <c r="Q9" s="55">
        <v>144.59</v>
      </c>
      <c r="R9" s="52">
        <v>0</v>
      </c>
      <c r="S9" s="20">
        <v>153.91200000000001</v>
      </c>
      <c r="T9" s="21">
        <f t="shared" si="0"/>
        <v>144.54</v>
      </c>
    </row>
    <row r="10" spans="14:20" ht="15" customHeight="1">
      <c r="O10" s="19">
        <v>0</v>
      </c>
      <c r="P10" s="50">
        <v>152.07499999999999</v>
      </c>
      <c r="Q10" s="55">
        <v>144.59</v>
      </c>
      <c r="R10" s="52">
        <v>0</v>
      </c>
      <c r="S10" s="20">
        <v>152.30099999999999</v>
      </c>
      <c r="T10" s="21">
        <f t="shared" si="0"/>
        <v>144.54</v>
      </c>
    </row>
    <row r="11" spans="14:20" ht="15" customHeight="1">
      <c r="O11" s="19">
        <v>5</v>
      </c>
      <c r="P11" s="50">
        <v>149.334</v>
      </c>
      <c r="Q11" s="55">
        <v>144.59</v>
      </c>
      <c r="R11" s="52">
        <v>5</v>
      </c>
      <c r="S11" s="20">
        <v>149.50200000000001</v>
      </c>
      <c r="T11" s="21">
        <f t="shared" si="0"/>
        <v>144.54</v>
      </c>
    </row>
    <row r="12" spans="14:20" ht="15" customHeight="1">
      <c r="O12" s="19">
        <v>10</v>
      </c>
      <c r="P12" s="50">
        <v>147.976</v>
      </c>
      <c r="Q12" s="55">
        <v>144.59</v>
      </c>
      <c r="R12" s="52">
        <v>10</v>
      </c>
      <c r="S12" s="20">
        <v>148.37</v>
      </c>
      <c r="T12" s="21">
        <f t="shared" si="0"/>
        <v>144.54</v>
      </c>
    </row>
    <row r="13" spans="14:20" ht="15" customHeight="1">
      <c r="O13" s="19">
        <v>15</v>
      </c>
      <c r="P13" s="50">
        <v>147.315</v>
      </c>
      <c r="Q13" s="55">
        <v>144.59</v>
      </c>
      <c r="R13" s="52">
        <v>15</v>
      </c>
      <c r="S13" s="20">
        <v>147.58000000000001</v>
      </c>
      <c r="T13" s="21">
        <f t="shared" si="0"/>
        <v>144.54</v>
      </c>
    </row>
    <row r="14" spans="14:20" ht="15" customHeight="1">
      <c r="N14" s="7"/>
      <c r="O14" s="19">
        <v>20</v>
      </c>
      <c r="P14" s="50">
        <v>147.346</v>
      </c>
      <c r="Q14" s="55">
        <v>144.59</v>
      </c>
      <c r="R14" s="52">
        <v>20</v>
      </c>
      <c r="S14" s="20">
        <v>147.321</v>
      </c>
      <c r="T14" s="21">
        <f t="shared" si="0"/>
        <v>144.54</v>
      </c>
    </row>
    <row r="15" spans="14:20" ht="15" customHeight="1">
      <c r="O15" s="19">
        <v>25</v>
      </c>
      <c r="P15" s="50">
        <v>145.85</v>
      </c>
      <c r="Q15" s="55">
        <v>144.59</v>
      </c>
      <c r="R15" s="52">
        <v>25</v>
      </c>
      <c r="S15" s="20">
        <v>146.39400000000001</v>
      </c>
      <c r="T15" s="21">
        <f t="shared" si="0"/>
        <v>144.54</v>
      </c>
    </row>
    <row r="16" spans="14:20" ht="15" customHeight="1">
      <c r="O16" s="19">
        <v>27</v>
      </c>
      <c r="P16" s="50">
        <v>144.59</v>
      </c>
      <c r="Q16" s="55">
        <v>144.59</v>
      </c>
      <c r="R16" s="52">
        <v>27</v>
      </c>
      <c r="S16" s="20">
        <v>144.54</v>
      </c>
      <c r="T16" s="21">
        <f t="shared" si="0"/>
        <v>144.54</v>
      </c>
    </row>
    <row r="17" spans="12:20" ht="15" customHeight="1">
      <c r="O17" s="19">
        <v>30</v>
      </c>
      <c r="P17" s="50">
        <v>143.61000000000001</v>
      </c>
      <c r="Q17" s="55">
        <v>144.59</v>
      </c>
      <c r="R17" s="52">
        <v>30</v>
      </c>
      <c r="S17" s="20">
        <v>143.32</v>
      </c>
      <c r="T17" s="21">
        <f t="shared" si="0"/>
        <v>144.54</v>
      </c>
    </row>
    <row r="18" spans="12:20" ht="15" customHeight="1">
      <c r="O18" s="19">
        <v>35</v>
      </c>
      <c r="P18" s="50">
        <v>143.13999999999999</v>
      </c>
      <c r="Q18" s="55">
        <v>144.59</v>
      </c>
      <c r="R18" s="52">
        <v>35</v>
      </c>
      <c r="S18" s="20">
        <v>142.94</v>
      </c>
      <c r="T18" s="21">
        <f t="shared" si="0"/>
        <v>144.54</v>
      </c>
    </row>
    <row r="19" spans="12:20" ht="15" customHeight="1">
      <c r="O19" s="19">
        <v>40</v>
      </c>
      <c r="P19" s="50">
        <v>143.71</v>
      </c>
      <c r="Q19" s="55">
        <v>144.59</v>
      </c>
      <c r="R19" s="52">
        <v>40</v>
      </c>
      <c r="S19" s="20">
        <v>143.44</v>
      </c>
      <c r="T19" s="21">
        <f t="shared" si="0"/>
        <v>144.54</v>
      </c>
    </row>
    <row r="20" spans="12:20" ht="15" customHeight="1">
      <c r="O20" s="19">
        <v>45</v>
      </c>
      <c r="P20" s="50">
        <v>143.74</v>
      </c>
      <c r="Q20" s="55">
        <v>144.59</v>
      </c>
      <c r="R20" s="52">
        <v>45</v>
      </c>
      <c r="S20" s="20">
        <v>143.63999999999999</v>
      </c>
      <c r="T20" s="21">
        <f t="shared" si="0"/>
        <v>144.54</v>
      </c>
    </row>
    <row r="21" spans="12:20" ht="15" customHeight="1">
      <c r="O21" s="19">
        <v>50</v>
      </c>
      <c r="P21" s="50">
        <v>142.12</v>
      </c>
      <c r="Q21" s="55">
        <v>144.59</v>
      </c>
      <c r="R21" s="52">
        <v>50</v>
      </c>
      <c r="S21" s="20">
        <v>142.29</v>
      </c>
      <c r="T21" s="21">
        <f t="shared" si="0"/>
        <v>144.54</v>
      </c>
    </row>
    <row r="22" spans="12:20" ht="15" customHeight="1">
      <c r="O22" s="19">
        <v>55</v>
      </c>
      <c r="P22" s="50">
        <v>142.41</v>
      </c>
      <c r="Q22" s="55">
        <v>144.59</v>
      </c>
      <c r="R22" s="52">
        <v>55</v>
      </c>
      <c r="S22" s="20">
        <v>141.84</v>
      </c>
      <c r="T22" s="21">
        <f t="shared" si="0"/>
        <v>144.54</v>
      </c>
    </row>
    <row r="23" spans="12:20" ht="15" customHeight="1">
      <c r="O23" s="19">
        <v>60</v>
      </c>
      <c r="P23" s="50">
        <v>142.80000000000001</v>
      </c>
      <c r="Q23" s="55">
        <v>144.59</v>
      </c>
      <c r="R23" s="52">
        <v>60</v>
      </c>
      <c r="S23" s="20">
        <v>142.66999999999999</v>
      </c>
      <c r="T23" s="21">
        <f t="shared" si="0"/>
        <v>144.54</v>
      </c>
    </row>
    <row r="24" spans="12:20" ht="15" customHeight="1">
      <c r="O24" s="19">
        <v>65</v>
      </c>
      <c r="P24" s="50">
        <v>143.51</v>
      </c>
      <c r="Q24" s="55">
        <v>144.59</v>
      </c>
      <c r="R24" s="52">
        <v>65</v>
      </c>
      <c r="S24" s="20">
        <v>143.1</v>
      </c>
      <c r="T24" s="21">
        <f t="shared" si="0"/>
        <v>144.54</v>
      </c>
    </row>
    <row r="25" spans="12:20" ht="15" customHeight="1">
      <c r="L25" s="2"/>
      <c r="M25" s="2"/>
      <c r="N25" s="7"/>
      <c r="O25" s="19">
        <v>70</v>
      </c>
      <c r="P25" s="50">
        <v>143.72</v>
      </c>
      <c r="Q25" s="55">
        <v>144.59</v>
      </c>
      <c r="R25" s="52">
        <v>70</v>
      </c>
      <c r="S25" s="20">
        <v>143.71</v>
      </c>
      <c r="T25" s="21">
        <f t="shared" si="0"/>
        <v>144.54</v>
      </c>
    </row>
    <row r="26" spans="12:20" ht="15" customHeight="1">
      <c r="L26" s="3"/>
      <c r="M26" s="3"/>
      <c r="O26" s="19">
        <v>75</v>
      </c>
      <c r="P26" s="50">
        <v>144.03</v>
      </c>
      <c r="Q26" s="55">
        <v>144.59</v>
      </c>
      <c r="R26" s="52">
        <v>75</v>
      </c>
      <c r="S26" s="20">
        <v>143.76</v>
      </c>
      <c r="T26" s="21">
        <f t="shared" si="0"/>
        <v>144.54</v>
      </c>
    </row>
    <row r="27" spans="12:20" ht="15" customHeight="1">
      <c r="L27" s="2"/>
      <c r="M27" s="2"/>
      <c r="O27" s="19">
        <v>80</v>
      </c>
      <c r="P27" s="50">
        <v>144.22</v>
      </c>
      <c r="Q27" s="55">
        <v>144.59</v>
      </c>
      <c r="R27" s="52">
        <v>80</v>
      </c>
      <c r="S27" s="20">
        <v>144.11000000000001</v>
      </c>
      <c r="T27" s="21">
        <f t="shared" si="0"/>
        <v>144.54</v>
      </c>
    </row>
    <row r="28" spans="12:20" ht="15" customHeight="1">
      <c r="L28" s="3"/>
      <c r="M28" s="3"/>
      <c r="O28" s="19">
        <v>85</v>
      </c>
      <c r="P28" s="50">
        <v>144.27000000000001</v>
      </c>
      <c r="Q28" s="55">
        <v>144.59</v>
      </c>
      <c r="R28" s="52">
        <v>85</v>
      </c>
      <c r="S28" s="20">
        <v>144.08000000000001</v>
      </c>
      <c r="T28" s="21">
        <f t="shared" si="0"/>
        <v>144.54</v>
      </c>
    </row>
    <row r="29" spans="12:20" ht="15" customHeight="1">
      <c r="L29" s="2"/>
      <c r="M29" s="2"/>
      <c r="O29" s="19">
        <v>90</v>
      </c>
      <c r="P29" s="50">
        <v>144.18</v>
      </c>
      <c r="Q29" s="55">
        <v>144.59</v>
      </c>
      <c r="R29" s="52">
        <v>90</v>
      </c>
      <c r="S29" s="20">
        <v>143.91999999999999</v>
      </c>
      <c r="T29" s="21">
        <f t="shared" si="0"/>
        <v>144.54</v>
      </c>
    </row>
    <row r="30" spans="12:20" ht="15" customHeight="1">
      <c r="L30" s="3"/>
      <c r="M30" s="3"/>
      <c r="O30" s="19">
        <v>95</v>
      </c>
      <c r="P30" s="50">
        <v>144.654</v>
      </c>
      <c r="Q30" s="55">
        <v>144.59</v>
      </c>
      <c r="R30" s="52">
        <v>95</v>
      </c>
      <c r="S30" s="20">
        <v>144.744</v>
      </c>
      <c r="T30" s="21">
        <f t="shared" si="0"/>
        <v>144.54</v>
      </c>
    </row>
    <row r="31" spans="12:20" ht="15" customHeight="1">
      <c r="L31" s="4"/>
      <c r="M31" s="4"/>
      <c r="O31" s="19">
        <v>100</v>
      </c>
      <c r="P31" s="50">
        <v>146.83099999999999</v>
      </c>
      <c r="Q31" s="55">
        <v>144.59</v>
      </c>
      <c r="R31" s="52">
        <v>100</v>
      </c>
      <c r="S31" s="20">
        <v>146.66399999999999</v>
      </c>
      <c r="T31" s="21">
        <f t="shared" si="0"/>
        <v>144.54</v>
      </c>
    </row>
    <row r="32" spans="12:20" ht="15" customHeight="1">
      <c r="L32" s="4"/>
      <c r="M32" s="4"/>
      <c r="O32" s="19">
        <v>105</v>
      </c>
      <c r="P32" s="50">
        <v>149.18799999999999</v>
      </c>
      <c r="Q32" s="55">
        <v>144.59</v>
      </c>
      <c r="R32" s="52">
        <v>105</v>
      </c>
      <c r="S32" s="20">
        <v>149.14599999999999</v>
      </c>
      <c r="T32" s="21">
        <f t="shared" si="0"/>
        <v>144.54</v>
      </c>
    </row>
    <row r="33" spans="1:20" ht="15" customHeight="1">
      <c r="L33" s="5"/>
      <c r="M33" s="6"/>
      <c r="O33" s="19">
        <v>110</v>
      </c>
      <c r="P33" s="50">
        <v>151.28700000000001</v>
      </c>
      <c r="Q33" s="55">
        <v>144.59</v>
      </c>
      <c r="R33" s="52">
        <v>110</v>
      </c>
      <c r="S33" s="20">
        <v>151.83199999999999</v>
      </c>
      <c r="T33" s="21">
        <f t="shared" si="0"/>
        <v>144.54</v>
      </c>
    </row>
    <row r="34" spans="1:20" ht="15" customHeight="1">
      <c r="L34" s="4"/>
      <c r="M34" s="4"/>
      <c r="O34" s="19">
        <v>115</v>
      </c>
      <c r="P34" s="50">
        <v>153.304</v>
      </c>
      <c r="Q34" s="55">
        <v>144.59</v>
      </c>
      <c r="R34" s="52">
        <v>115</v>
      </c>
      <c r="S34" s="20">
        <v>153.136</v>
      </c>
      <c r="T34" s="21">
        <f t="shared" si="0"/>
        <v>144.54</v>
      </c>
    </row>
    <row r="35" spans="1:20" ht="15" customHeight="1">
      <c r="O35" s="19">
        <v>120</v>
      </c>
      <c r="P35" s="50">
        <v>152.91999999999999</v>
      </c>
      <c r="Q35" s="55">
        <v>144.59</v>
      </c>
      <c r="R35" s="52">
        <v>120</v>
      </c>
      <c r="S35" s="20">
        <v>153.34800000000001</v>
      </c>
      <c r="T35" s="21">
        <f t="shared" si="0"/>
        <v>144.54</v>
      </c>
    </row>
    <row r="36" spans="1:20" ht="15" customHeight="1">
      <c r="A36" s="32" t="s">
        <v>0</v>
      </c>
      <c r="B36" s="57">
        <v>-50</v>
      </c>
      <c r="C36" s="33">
        <v>-40</v>
      </c>
      <c r="D36" s="33">
        <v>-30</v>
      </c>
      <c r="E36" s="33">
        <v>-20</v>
      </c>
      <c r="F36" s="33">
        <v>-10</v>
      </c>
      <c r="G36" s="33">
        <v>0</v>
      </c>
      <c r="H36" s="33">
        <v>0</v>
      </c>
      <c r="I36" s="33">
        <v>5</v>
      </c>
      <c r="J36" s="34">
        <v>10</v>
      </c>
      <c r="K36" s="34">
        <v>15</v>
      </c>
      <c r="L36" s="35">
        <v>20</v>
      </c>
      <c r="N36" s="7"/>
      <c r="O36" s="19">
        <v>120</v>
      </c>
      <c r="P36" s="50">
        <v>154.012</v>
      </c>
      <c r="Q36" s="55">
        <v>144.59</v>
      </c>
      <c r="R36" s="52">
        <v>120</v>
      </c>
      <c r="S36" s="20">
        <v>154.012</v>
      </c>
      <c r="T36" s="21">
        <f t="shared" si="0"/>
        <v>144.54</v>
      </c>
    </row>
    <row r="37" spans="1:20" ht="15" customHeight="1">
      <c r="A37" s="36" t="s">
        <v>1</v>
      </c>
      <c r="B37" s="37">
        <v>153.93299999999999</v>
      </c>
      <c r="C37" s="38">
        <v>153.91999999999999</v>
      </c>
      <c r="D37" s="38">
        <v>153.92099999999999</v>
      </c>
      <c r="E37" s="38">
        <v>153.92599999999999</v>
      </c>
      <c r="F37" s="38">
        <v>153.93700000000001</v>
      </c>
      <c r="G37" s="38">
        <v>153.91200000000001</v>
      </c>
      <c r="H37" s="38">
        <v>152.30099999999999</v>
      </c>
      <c r="I37" s="38">
        <v>149.50200000000001</v>
      </c>
      <c r="J37" s="39">
        <v>148.37</v>
      </c>
      <c r="K37" s="39">
        <v>147.58000000000001</v>
      </c>
      <c r="L37" s="40">
        <v>147.321</v>
      </c>
      <c r="O37" s="19">
        <v>130</v>
      </c>
      <c r="P37" s="50">
        <v>153.96</v>
      </c>
      <c r="Q37" s="55">
        <v>144.59</v>
      </c>
      <c r="R37" s="52">
        <v>130</v>
      </c>
      <c r="S37" s="20">
        <v>154.01400000000001</v>
      </c>
      <c r="T37" s="21">
        <f t="shared" si="0"/>
        <v>144.54</v>
      </c>
    </row>
    <row r="38" spans="1:20" ht="15" customHeight="1">
      <c r="A38" s="36" t="s">
        <v>0</v>
      </c>
      <c r="B38" s="58">
        <v>25</v>
      </c>
      <c r="C38" s="41">
        <v>27</v>
      </c>
      <c r="D38" s="41">
        <v>30</v>
      </c>
      <c r="E38" s="41">
        <v>35</v>
      </c>
      <c r="F38" s="41">
        <v>40</v>
      </c>
      <c r="G38" s="41">
        <v>45</v>
      </c>
      <c r="H38" s="41">
        <v>50</v>
      </c>
      <c r="I38" s="41">
        <v>55</v>
      </c>
      <c r="J38" s="42">
        <v>60</v>
      </c>
      <c r="K38" s="41">
        <v>65</v>
      </c>
      <c r="L38" s="43">
        <v>70</v>
      </c>
      <c r="M38" s="6"/>
      <c r="N38" s="6"/>
      <c r="O38" s="19">
        <v>140</v>
      </c>
      <c r="P38" s="50">
        <v>153.89099999999999</v>
      </c>
      <c r="Q38" s="55">
        <v>144.59</v>
      </c>
      <c r="R38" s="52">
        <v>140</v>
      </c>
      <c r="S38" s="20">
        <v>153.92099999999999</v>
      </c>
      <c r="T38" s="21">
        <f t="shared" si="0"/>
        <v>144.54</v>
      </c>
    </row>
    <row r="39" spans="1:20" ht="15" customHeight="1">
      <c r="A39" s="36" t="s">
        <v>1</v>
      </c>
      <c r="B39" s="59">
        <v>146.39400000000001</v>
      </c>
      <c r="C39" s="38">
        <v>144.54</v>
      </c>
      <c r="D39" s="38">
        <v>143.32</v>
      </c>
      <c r="E39" s="38">
        <v>142.94</v>
      </c>
      <c r="F39" s="38">
        <v>143.44</v>
      </c>
      <c r="G39" s="38">
        <v>143.63999999999999</v>
      </c>
      <c r="H39" s="38">
        <v>142.29</v>
      </c>
      <c r="I39" s="39">
        <v>141.84</v>
      </c>
      <c r="J39" s="38">
        <v>142.66999999999999</v>
      </c>
      <c r="K39" s="39">
        <v>143.1</v>
      </c>
      <c r="L39" s="40">
        <v>143.71</v>
      </c>
      <c r="O39" s="19">
        <v>150</v>
      </c>
      <c r="P39" s="50">
        <v>153.89400000000001</v>
      </c>
      <c r="Q39" s="55">
        <v>144.59</v>
      </c>
      <c r="R39" s="52">
        <v>150</v>
      </c>
      <c r="S39" s="20">
        <v>153.88399999999999</v>
      </c>
      <c r="T39" s="21">
        <f t="shared" si="0"/>
        <v>144.54</v>
      </c>
    </row>
    <row r="40" spans="1:20" ht="15" customHeight="1">
      <c r="A40" s="36" t="s">
        <v>0</v>
      </c>
      <c r="B40" s="58">
        <v>75</v>
      </c>
      <c r="C40" s="41">
        <v>80</v>
      </c>
      <c r="D40" s="41">
        <v>85</v>
      </c>
      <c r="E40" s="41">
        <v>90</v>
      </c>
      <c r="F40" s="41">
        <v>95</v>
      </c>
      <c r="G40" s="41">
        <v>100</v>
      </c>
      <c r="H40" s="41">
        <v>105</v>
      </c>
      <c r="I40" s="42">
        <v>110</v>
      </c>
      <c r="J40" s="41">
        <v>115</v>
      </c>
      <c r="K40" s="45">
        <v>120</v>
      </c>
      <c r="L40" s="46">
        <v>120</v>
      </c>
      <c r="O40" s="19">
        <v>160</v>
      </c>
      <c r="P40" s="50">
        <v>153.88999999999999</v>
      </c>
      <c r="Q40" s="55">
        <v>144.59</v>
      </c>
      <c r="R40" s="52">
        <v>160</v>
      </c>
      <c r="S40" s="20">
        <v>153.87799999999999</v>
      </c>
      <c r="T40" s="21">
        <f t="shared" si="0"/>
        <v>144.54</v>
      </c>
    </row>
    <row r="41" spans="1:20" ht="15" customHeight="1">
      <c r="A41" s="36" t="s">
        <v>1</v>
      </c>
      <c r="B41" s="60">
        <v>143.76</v>
      </c>
      <c r="C41" s="38">
        <v>144.11000000000001</v>
      </c>
      <c r="D41" s="38">
        <v>144.08000000000001</v>
      </c>
      <c r="E41" s="38">
        <v>143.91999999999999</v>
      </c>
      <c r="F41" s="38">
        <v>144.744</v>
      </c>
      <c r="G41" s="38">
        <v>146.66399999999999</v>
      </c>
      <c r="H41" s="38">
        <v>149.14599999999999</v>
      </c>
      <c r="I41" s="38">
        <v>151.83199999999999</v>
      </c>
      <c r="J41" s="39">
        <v>153.136</v>
      </c>
      <c r="K41" s="38">
        <v>153.34800000000001</v>
      </c>
      <c r="L41" s="40">
        <v>154.012</v>
      </c>
      <c r="O41" s="19">
        <v>170</v>
      </c>
      <c r="P41" s="50">
        <v>153.858</v>
      </c>
      <c r="Q41" s="56">
        <v>144.59</v>
      </c>
      <c r="R41" s="52">
        <v>170</v>
      </c>
      <c r="S41" s="20">
        <v>153.88300000000001</v>
      </c>
      <c r="T41" s="21">
        <f t="shared" si="0"/>
        <v>144.54</v>
      </c>
    </row>
    <row r="42" spans="1:20" ht="15" customHeight="1">
      <c r="A42" s="36" t="s">
        <v>0</v>
      </c>
      <c r="B42" s="48">
        <v>130</v>
      </c>
      <c r="C42" s="45">
        <v>140</v>
      </c>
      <c r="D42" s="45">
        <v>150</v>
      </c>
      <c r="E42" s="45">
        <v>160</v>
      </c>
      <c r="F42" s="45">
        <v>170</v>
      </c>
      <c r="G42" s="47"/>
      <c r="H42" s="45"/>
      <c r="I42" s="45"/>
      <c r="J42" s="45"/>
      <c r="K42" s="47"/>
      <c r="L42" s="46"/>
      <c r="O42" s="19"/>
      <c r="P42" s="20"/>
      <c r="Q42" s="21"/>
      <c r="R42" s="19"/>
      <c r="S42" s="20"/>
      <c r="T42" s="21"/>
    </row>
    <row r="43" spans="1:20" ht="15" customHeight="1">
      <c r="A43" s="36" t="s">
        <v>1</v>
      </c>
      <c r="B43" s="59">
        <v>154.01400000000001</v>
      </c>
      <c r="C43" s="44">
        <v>153.92099999999999</v>
      </c>
      <c r="D43" s="44">
        <v>153.88399999999999</v>
      </c>
      <c r="E43" s="44">
        <v>153.87799999999999</v>
      </c>
      <c r="F43" s="44">
        <v>153.88300000000001</v>
      </c>
      <c r="G43" s="44"/>
      <c r="H43" s="45"/>
      <c r="I43" s="45"/>
      <c r="J43" s="45"/>
      <c r="K43" s="47"/>
      <c r="L43" s="46"/>
      <c r="O43" s="19"/>
      <c r="P43" s="20"/>
      <c r="Q43" s="21"/>
      <c r="R43" s="19"/>
      <c r="S43" s="20"/>
      <c r="T43" s="21"/>
    </row>
    <row r="44" spans="1:20" ht="15" customHeight="1">
      <c r="A44" s="36" t="s">
        <v>0</v>
      </c>
      <c r="B44" s="48"/>
      <c r="C44" s="45"/>
      <c r="D44" s="45"/>
      <c r="E44" s="45"/>
      <c r="F44" s="45"/>
      <c r="G44" s="45"/>
      <c r="H44" s="45"/>
      <c r="I44" s="45"/>
      <c r="J44" s="45"/>
      <c r="K44" s="47"/>
      <c r="L44" s="46"/>
      <c r="O44" s="19"/>
      <c r="P44" s="20"/>
      <c r="Q44" s="21"/>
      <c r="R44" s="19"/>
      <c r="S44" s="20"/>
      <c r="T44" s="21"/>
    </row>
    <row r="45" spans="1:20" ht="15" customHeight="1">
      <c r="A45" s="65" t="s">
        <v>1</v>
      </c>
      <c r="B45" s="61"/>
      <c r="C45" s="62"/>
      <c r="D45" s="62"/>
      <c r="E45" s="62"/>
      <c r="F45" s="62"/>
      <c r="G45" s="62"/>
      <c r="H45" s="62"/>
      <c r="I45" s="62"/>
      <c r="J45" s="62"/>
      <c r="K45" s="63"/>
      <c r="L45" s="64"/>
      <c r="O45" s="19"/>
      <c r="P45" s="20"/>
      <c r="Q45" s="21"/>
      <c r="R45" s="19"/>
      <c r="S45" s="20"/>
      <c r="T45" s="21"/>
    </row>
    <row r="46" spans="1:20" ht="1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O46" s="19"/>
      <c r="P46" s="20"/>
      <c r="Q46" s="21"/>
      <c r="R46" s="19"/>
      <c r="S46" s="20"/>
      <c r="T46" s="21"/>
    </row>
    <row r="47" spans="1:20" ht="15" customHeight="1">
      <c r="A47" s="31"/>
      <c r="B47" s="9" t="s">
        <v>2</v>
      </c>
      <c r="C47" s="10">
        <v>153.97200000000001</v>
      </c>
      <c r="D47" s="11" t="s">
        <v>8</v>
      </c>
      <c r="E47" s="12"/>
      <c r="F47" s="9" t="s">
        <v>3</v>
      </c>
      <c r="G47" s="10">
        <v>153.91200000000001</v>
      </c>
      <c r="H47" s="11" t="s">
        <v>8</v>
      </c>
      <c r="I47" s="8"/>
      <c r="J47" s="9" t="s">
        <v>4</v>
      </c>
      <c r="K47" s="10">
        <v>154.012</v>
      </c>
      <c r="L47" s="11" t="s">
        <v>8</v>
      </c>
      <c r="N47" s="7"/>
      <c r="O47" s="19"/>
      <c r="P47" s="20"/>
      <c r="Q47" s="21"/>
      <c r="R47" s="19"/>
      <c r="S47" s="20"/>
      <c r="T47" s="21"/>
    </row>
    <row r="48" spans="1:20" ht="15" customHeight="1">
      <c r="B48" s="9" t="s">
        <v>5</v>
      </c>
      <c r="C48" s="10">
        <f>MIN(S4:S41)</f>
        <v>141.84</v>
      </c>
      <c r="D48" s="11" t="s">
        <v>8</v>
      </c>
      <c r="E48" s="12"/>
      <c r="F48" s="9" t="s">
        <v>6</v>
      </c>
      <c r="G48" s="10">
        <v>143.5</v>
      </c>
      <c r="H48" s="11" t="s">
        <v>8</v>
      </c>
      <c r="I48" s="8"/>
      <c r="J48" s="70" t="s">
        <v>13</v>
      </c>
      <c r="K48" s="71"/>
      <c r="L48" s="72"/>
      <c r="O48" s="19"/>
      <c r="P48" s="20"/>
      <c r="Q48" s="21"/>
      <c r="R48" s="19"/>
      <c r="S48" s="20"/>
      <c r="T48" s="21"/>
    </row>
    <row r="49" spans="1:20" ht="15" customHeight="1">
      <c r="O49" s="19"/>
      <c r="P49" s="20"/>
      <c r="Q49" s="21"/>
      <c r="R49" s="19"/>
      <c r="S49" s="20"/>
      <c r="T49" s="21"/>
    </row>
    <row r="50" spans="1:20" ht="15" customHeight="1">
      <c r="A50" s="8"/>
      <c r="B50" s="8"/>
      <c r="C50" s="8"/>
      <c r="D50" s="8"/>
      <c r="E50" s="8"/>
      <c r="F50" s="8"/>
      <c r="G50" s="8"/>
      <c r="H50" s="8"/>
      <c r="I50" s="8"/>
      <c r="J50" s="74" t="s">
        <v>11</v>
      </c>
      <c r="K50" s="74"/>
      <c r="L50" s="74"/>
      <c r="O50" s="19"/>
      <c r="P50" s="20"/>
      <c r="Q50" s="21"/>
      <c r="R50" s="19"/>
      <c r="S50" s="20"/>
      <c r="T50" s="21"/>
    </row>
    <row r="51" spans="1:20" ht="15" customHeight="1">
      <c r="A51" s="8"/>
      <c r="O51" s="19"/>
      <c r="P51" s="20"/>
      <c r="Q51" s="21"/>
      <c r="R51" s="19"/>
      <c r="S51" s="20"/>
      <c r="T51" s="21"/>
    </row>
    <row r="52" spans="1:20" ht="15" customHeight="1">
      <c r="A52" s="8"/>
      <c r="O52" s="27"/>
      <c r="P52" s="28"/>
      <c r="Q52" s="29"/>
      <c r="R52" s="27"/>
      <c r="S52" s="28"/>
      <c r="T52" s="29"/>
    </row>
    <row r="53" spans="1:20" ht="15.9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O53" s="22"/>
      <c r="P53" s="23"/>
      <c r="Q53" s="24"/>
    </row>
    <row r="54" spans="1:20" ht="15.9" customHeight="1">
      <c r="A54" s="8"/>
      <c r="B54" s="8"/>
      <c r="C54" s="30"/>
      <c r="D54" s="8"/>
      <c r="E54" s="8"/>
      <c r="F54" s="8"/>
      <c r="G54" s="8"/>
      <c r="H54" s="8"/>
      <c r="I54" s="8"/>
      <c r="J54" s="8"/>
      <c r="K54" s="8"/>
      <c r="L54" s="8"/>
      <c r="O54" s="22"/>
      <c r="P54" s="23"/>
      <c r="Q54" s="24"/>
    </row>
    <row r="55" spans="1:20" ht="15.9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O55" s="22"/>
      <c r="P55" s="23"/>
      <c r="Q55" s="24"/>
    </row>
    <row r="56" spans="1:20" ht="15.9" customHeight="1">
      <c r="A56" s="8"/>
      <c r="B56" s="8"/>
      <c r="C56" s="8"/>
      <c r="D56" s="8"/>
      <c r="E56" s="73" t="s">
        <v>9</v>
      </c>
      <c r="F56" s="73"/>
      <c r="G56" s="73"/>
      <c r="H56" s="73"/>
      <c r="I56" s="73"/>
      <c r="J56" s="8"/>
      <c r="K56" s="8"/>
      <c r="L56" s="8"/>
      <c r="O56" s="22"/>
      <c r="P56" s="23"/>
      <c r="Q56" s="24"/>
    </row>
    <row r="57" spans="1:20" ht="15.9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O57" s="22"/>
      <c r="P57" s="23"/>
      <c r="Q57" s="24"/>
    </row>
    <row r="58" spans="1:20" ht="15.9" customHeight="1">
      <c r="A58" s="8"/>
      <c r="B58" s="8"/>
      <c r="C58" s="8"/>
      <c r="D58" s="8"/>
      <c r="E58" s="8"/>
      <c r="F58" s="66" t="s">
        <v>10</v>
      </c>
      <c r="G58" s="66"/>
      <c r="H58" s="66"/>
      <c r="I58" s="8"/>
      <c r="J58" s="8"/>
      <c r="K58" s="8"/>
      <c r="L58" s="8"/>
      <c r="O58" s="22"/>
      <c r="P58" s="23"/>
      <c r="Q58" s="24"/>
    </row>
    <row r="59" spans="1:20" ht="15.9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O59" s="22"/>
      <c r="P59" s="23"/>
      <c r="Q59" s="24"/>
    </row>
    <row r="60" spans="1:20" ht="15.9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O60" s="22"/>
      <c r="P60" s="23"/>
      <c r="Q60" s="24"/>
    </row>
    <row r="61" spans="1:20" ht="15.9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O61" s="22"/>
      <c r="P61" s="23"/>
      <c r="Q61" s="24"/>
    </row>
    <row r="62" spans="1:20" ht="15.9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O62" s="22"/>
      <c r="P62" s="23"/>
      <c r="Q62" s="24"/>
    </row>
    <row r="63" spans="1:20" ht="15.9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O63" s="22"/>
      <c r="P63" s="23"/>
      <c r="Q63" s="24"/>
    </row>
    <row r="64" spans="1:20" ht="15.9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O64" s="22"/>
      <c r="P64" s="23"/>
      <c r="Q64" s="24"/>
    </row>
    <row r="65" spans="15:17" ht="15.9" customHeight="1">
      <c r="O65" s="22"/>
      <c r="P65" s="23"/>
      <c r="Q65" s="24"/>
    </row>
    <row r="66" spans="15:17" ht="15.9" customHeight="1">
      <c r="O66" s="22"/>
      <c r="P66" s="23"/>
      <c r="Q66" s="24"/>
    </row>
    <row r="67" spans="15:17" ht="15.9" customHeight="1">
      <c r="O67" s="22"/>
      <c r="P67" s="23"/>
      <c r="Q67" s="24"/>
    </row>
    <row r="68" spans="15:17" ht="15.9" customHeight="1">
      <c r="O68" s="22"/>
      <c r="P68" s="23"/>
      <c r="Q68" s="24"/>
    </row>
    <row r="69" spans="15:17" ht="15.9" customHeight="1">
      <c r="O69" s="22"/>
      <c r="P69" s="23"/>
      <c r="Q69" s="24"/>
    </row>
    <row r="70" spans="15:17" ht="15.9" customHeight="1">
      <c r="O70" s="22"/>
      <c r="P70" s="23"/>
      <c r="Q70" s="24"/>
    </row>
    <row r="71" spans="15:17" ht="15.9" customHeight="1">
      <c r="O71" s="22"/>
      <c r="P71" s="23"/>
      <c r="Q71" s="24"/>
    </row>
    <row r="72" spans="15:17" ht="15.9" customHeight="1">
      <c r="O72" s="22"/>
      <c r="P72" s="23"/>
      <c r="Q72" s="24"/>
    </row>
    <row r="73" spans="15:17" ht="15.9" customHeight="1">
      <c r="O73" s="22"/>
      <c r="P73" s="23"/>
      <c r="Q73" s="24"/>
    </row>
    <row r="74" spans="15:17" ht="15.9" customHeight="1">
      <c r="O74" s="22"/>
      <c r="P74" s="23"/>
      <c r="Q74" s="24"/>
    </row>
    <row r="75" spans="15:17" ht="15.9" customHeight="1">
      <c r="O75" s="22"/>
      <c r="P75" s="23"/>
      <c r="Q75" s="24"/>
    </row>
    <row r="76" spans="15:17" ht="15.9" customHeight="1">
      <c r="O76" s="22"/>
      <c r="P76" s="23"/>
      <c r="Q76" s="24"/>
    </row>
    <row r="77" spans="15:17" ht="15.9" customHeight="1">
      <c r="O77" s="25"/>
      <c r="P77" s="26"/>
      <c r="Q77" s="8"/>
    </row>
    <row r="78" spans="15:17" ht="15.9" customHeight="1">
      <c r="O78" s="25"/>
      <c r="P78" s="26"/>
      <c r="Q78" s="8"/>
    </row>
    <row r="79" spans="15:17" ht="15.9" customHeight="1">
      <c r="O79" s="25"/>
      <c r="P79" s="26"/>
      <c r="Q79" s="8"/>
    </row>
    <row r="80" spans="15:17" ht="15.9" customHeight="1">
      <c r="O80" s="25"/>
      <c r="P80" s="26"/>
      <c r="Q80" s="8"/>
    </row>
    <row r="81" spans="15:17" ht="15.9" customHeight="1">
      <c r="O81" s="25"/>
      <c r="P81" s="26"/>
      <c r="Q81" s="8"/>
    </row>
    <row r="82" spans="15:17" ht="15.9" customHeight="1">
      <c r="O82" s="25"/>
      <c r="P82" s="26"/>
      <c r="Q82" s="8"/>
    </row>
    <row r="83" spans="15:17" ht="15.9" customHeight="1">
      <c r="O83" s="25"/>
      <c r="P83" s="26"/>
      <c r="Q83" s="8"/>
    </row>
    <row r="84" spans="15:17" ht="15.9" customHeight="1">
      <c r="O84" s="25"/>
      <c r="P84" s="26"/>
      <c r="Q84" s="8"/>
    </row>
    <row r="85" spans="15:17" ht="15.9" customHeight="1"/>
    <row r="86" spans="15:17" ht="15.9" customHeight="1"/>
    <row r="87" spans="15:17" ht="15.9" customHeight="1"/>
    <row r="88" spans="15:17" ht="15.9" customHeight="1"/>
    <row r="89" spans="15:17" ht="15.9" customHeight="1"/>
    <row r="90" spans="15:17" ht="15.9" customHeight="1"/>
    <row r="91" spans="15:17" ht="15.9" customHeight="1"/>
    <row r="92" spans="15:17" ht="15.9" customHeight="1"/>
  </sheetData>
  <mergeCells count="8">
    <mergeCell ref="F58:H58"/>
    <mergeCell ref="R1:T1"/>
    <mergeCell ref="R2:T2"/>
    <mergeCell ref="E56:I56"/>
    <mergeCell ref="J48:L48"/>
    <mergeCell ref="O1:Q1"/>
    <mergeCell ref="O2:Q2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&amp;R๔๗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Y.1C-2567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2023-05-03T03:19:58Z</cp:lastPrinted>
  <dcterms:created xsi:type="dcterms:W3CDTF">2010-03-02T09:04:12Z</dcterms:created>
  <dcterms:modified xsi:type="dcterms:W3CDTF">2024-03-14T09:08:04Z</dcterms:modified>
</cp:coreProperties>
</file>