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HYDRO1\งานปี2566\5.รูปตัด2566\รูปตัดน้ำยม (รอ Y.66 Y.67)\"/>
    </mc:Choice>
  </mc:AlternateContent>
  <xr:revisionPtr revIDLastSave="0" documentId="13_ncr:1_{38DE1105-0206-4021-8A75-F8C7D01198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Y.24-2566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26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6" i="1"/>
  <c r="T7" i="1"/>
  <c r="T8" i="1"/>
  <c r="T9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<sst xmlns="http://schemas.openxmlformats.org/spreadsheetml/2006/main" count="34" uniqueCount="14">
  <si>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</si>
  <si>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</si>
  <si>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</si>
  <si>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</si>
  <si>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</si>
  <si>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</si>
  <si>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</si>
  <si>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</si>
  <si>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</si>
  <si>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</si>
  <si>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</si>
  <si>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สำรวจเมื่อ 21 ธ.ค.2564</t>
  </si>
  <si>
    <t>ผู้สำรวจ นายสุภเดช เตชะสา</t>
  </si>
  <si>
    <t>สำรวจเมื่อ 22 ก.พ.2566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</si>
</sst>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4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2"/>
      <color indexed="8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2" fillId="0" borderId="0" xfId="3"/>
    <xf numFmtId="0" fontId="2" fillId="0" borderId="0" xfId="3" applyBorder="1"/>
    <xf numFmtId="1" fontId="4" fillId="0" borderId="0" xfId="3" applyNumberFormat="1" applyFont="1" applyFill="1" applyBorder="1" applyAlignment="1">
      <alignment horizontal="center" vertical="center"/>
    </xf>
    <xf numFmtId="187" fontId="4" fillId="0" borderId="0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2" fillId="0" borderId="0" xfId="3" applyFill="1"/>
    <xf numFmtId="0" fontId="2" fillId="2" borderId="0" xfId="3" applyFill="1"/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8" fillId="0" borderId="0" xfId="3" applyFont="1"/>
    <xf numFmtId="0" fontId="7" fillId="0" borderId="6" xfId="3" applyFont="1" applyFill="1" applyBorder="1" applyAlignment="1">
      <alignment horizontal="center" vertical="center"/>
    </xf>
    <xf numFmtId="187" fontId="7" fillId="0" borderId="7" xfId="3" applyNumberFormat="1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1" fontId="7" fillId="0" borderId="12" xfId="2" applyNumberFormat="1" applyFont="1" applyFill="1" applyBorder="1" applyAlignment="1">
      <alignment horizontal="center"/>
    </xf>
    <xf numFmtId="187" fontId="10" fillId="0" borderId="13" xfId="0" applyNumberFormat="1" applyFont="1" applyFill="1" applyBorder="1"/>
    <xf numFmtId="1" fontId="7" fillId="0" borderId="14" xfId="2" applyNumberFormat="1" applyFont="1" applyFill="1" applyBorder="1" applyAlignment="1">
      <alignment horizontal="center"/>
    </xf>
    <xf numFmtId="187" fontId="10" fillId="0" borderId="15" xfId="0" applyNumberFormat="1" applyFont="1" applyFill="1" applyBorder="1"/>
    <xf numFmtId="0" fontId="8" fillId="0" borderId="15" xfId="3" applyFont="1" applyFill="1" applyBorder="1"/>
    <xf numFmtId="1" fontId="11" fillId="0" borderId="14" xfId="2" applyNumberFormat="1" applyFont="1" applyFill="1" applyBorder="1" applyAlignment="1">
      <alignment horizontal="center"/>
    </xf>
    <xf numFmtId="1" fontId="11" fillId="0" borderId="16" xfId="2" applyNumberFormat="1" applyFont="1" applyFill="1" applyBorder="1" applyAlignment="1">
      <alignment horizontal="center"/>
    </xf>
    <xf numFmtId="0" fontId="8" fillId="0" borderId="17" xfId="3" applyFont="1" applyFill="1" applyBorder="1"/>
    <xf numFmtId="187" fontId="3" fillId="0" borderId="0" xfId="3" applyNumberFormat="1" applyFont="1"/>
    <xf numFmtId="187" fontId="7" fillId="0" borderId="1" xfId="2" applyNumberFormat="1" applyFont="1" applyFill="1" applyBorder="1" applyAlignment="1">
      <alignment horizontal="center"/>
    </xf>
    <xf numFmtId="187" fontId="7" fillId="0" borderId="18" xfId="2" applyNumberFormat="1" applyFont="1" applyFill="1" applyBorder="1" applyAlignment="1">
      <alignment horizontal="center"/>
    </xf>
    <xf numFmtId="187" fontId="11" fillId="0" borderId="18" xfId="2" applyNumberFormat="1" applyFont="1" applyFill="1" applyBorder="1" applyAlignment="1">
      <alignment horizontal="center"/>
    </xf>
    <xf numFmtId="187" fontId="11" fillId="0" borderId="19" xfId="2" applyNumberFormat="1" applyFont="1" applyFill="1" applyBorder="1" applyAlignment="1">
      <alignment horizontal="center"/>
    </xf>
    <xf numFmtId="0" fontId="2" fillId="0" borderId="0" xfId="3" applyFont="1" applyFill="1" applyAlignment="1"/>
    <xf numFmtId="0" fontId="2" fillId="0" borderId="0" xfId="3" applyFill="1" applyAlignment="1"/>
    <xf numFmtId="0" fontId="2" fillId="0" borderId="0" xfId="3" applyFont="1"/>
    <xf numFmtId="0" fontId="7" fillId="0" borderId="0" xfId="3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center" vertical="center"/>
    </xf>
    <xf numFmtId="0" fontId="7" fillId="0" borderId="21" xfId="3" applyFont="1" applyFill="1" applyBorder="1" applyAlignment="1">
      <alignment horizontal="center" vertical="center"/>
    </xf>
    <xf numFmtId="1" fontId="7" fillId="0" borderId="2" xfId="2" applyNumberFormat="1" applyFont="1" applyFill="1" applyBorder="1" applyAlignment="1">
      <alignment horizontal="center"/>
    </xf>
    <xf numFmtId="187" fontId="7" fillId="0" borderId="20" xfId="2" applyNumberFormat="1" applyFont="1" applyFill="1" applyBorder="1" applyAlignment="1">
      <alignment horizontal="center"/>
    </xf>
    <xf numFmtId="1" fontId="7" fillId="0" borderId="20" xfId="2" applyNumberFormat="1" applyFont="1" applyFill="1" applyBorder="1" applyAlignment="1">
      <alignment horizontal="center"/>
    </xf>
    <xf numFmtId="1" fontId="7" fillId="0" borderId="21" xfId="2" applyNumberFormat="1" applyFont="1" applyFill="1" applyBorder="1" applyAlignment="1">
      <alignment horizontal="center"/>
    </xf>
    <xf numFmtId="187" fontId="7" fillId="0" borderId="21" xfId="2" applyNumberFormat="1" applyFont="1" applyFill="1" applyBorder="1" applyAlignment="1">
      <alignment horizontal="center"/>
    </xf>
    <xf numFmtId="0" fontId="7" fillId="0" borderId="1" xfId="3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1" fontId="7" fillId="0" borderId="0" xfId="2" applyNumberFormat="1" applyFont="1" applyFill="1" applyBorder="1" applyAlignment="1">
      <alignment horizontal="center"/>
    </xf>
    <xf numFmtId="1" fontId="7" fillId="0" borderId="25" xfId="2" applyNumberFormat="1" applyFont="1" applyFill="1" applyBorder="1" applyAlignment="1">
      <alignment horizontal="center"/>
    </xf>
    <xf numFmtId="187" fontId="7" fillId="0" borderId="25" xfId="2" applyNumberFormat="1" applyFont="1" applyFill="1" applyBorder="1" applyAlignment="1">
      <alignment horizontal="center"/>
    </xf>
    <xf numFmtId="1" fontId="7" fillId="0" borderId="3" xfId="2" applyNumberFormat="1" applyFont="1" applyFill="1" applyBorder="1" applyAlignment="1">
      <alignment horizontal="center"/>
    </xf>
    <xf numFmtId="1" fontId="7" fillId="0" borderId="26" xfId="2" applyNumberFormat="1" applyFont="1" applyFill="1" applyBorder="1" applyAlignment="1">
      <alignment horizontal="center"/>
    </xf>
    <xf numFmtId="187" fontId="7" fillId="0" borderId="27" xfId="2" applyNumberFormat="1" applyFont="1" applyFill="1" applyBorder="1" applyAlignment="1">
      <alignment horizontal="center"/>
    </xf>
    <xf numFmtId="187" fontId="7" fillId="0" borderId="28" xfId="2" applyNumberFormat="1" applyFont="1" applyFill="1" applyBorder="1" applyAlignment="1">
      <alignment horizontal="center"/>
    </xf>
    <xf numFmtId="187" fontId="7" fillId="0" borderId="29" xfId="2" applyNumberFormat="1" applyFont="1" applyFill="1" applyBorder="1" applyAlignment="1">
      <alignment horizontal="center"/>
    </xf>
    <xf numFmtId="1" fontId="7" fillId="0" borderId="30" xfId="2" applyNumberFormat="1" applyFont="1" applyFill="1" applyBorder="1" applyAlignment="1">
      <alignment horizontal="center"/>
    </xf>
    <xf numFmtId="1" fontId="7" fillId="0" borderId="31" xfId="2" applyNumberFormat="1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187" fontId="10" fillId="0" borderId="1" xfId="0" applyNumberFormat="1" applyFont="1" applyFill="1" applyBorder="1"/>
    <xf numFmtId="187" fontId="10" fillId="0" borderId="18" xfId="0" applyNumberFormat="1" applyFont="1" applyFill="1" applyBorder="1"/>
    <xf numFmtId="187" fontId="10" fillId="0" borderId="33" xfId="0" applyNumberFormat="1" applyFont="1" applyFill="1" applyBorder="1"/>
    <xf numFmtId="0" fontId="12" fillId="4" borderId="0" xfId="3" applyFont="1" applyFill="1" applyAlignment="1">
      <alignment horizontal="center" vertical="center"/>
    </xf>
    <xf numFmtId="0" fontId="7" fillId="0" borderId="12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15" fontId="9" fillId="0" borderId="22" xfId="3" applyNumberFormat="1" applyFont="1" applyFill="1" applyBorder="1" applyAlignment="1">
      <alignment horizontal="center" vertical="center"/>
    </xf>
    <xf numFmtId="15" fontId="9" fillId="0" borderId="23" xfId="3" applyNumberFormat="1" applyFont="1" applyFill="1" applyBorder="1" applyAlignment="1">
      <alignment horizontal="center" vertical="center"/>
    </xf>
    <xf numFmtId="15" fontId="9" fillId="0" borderId="24" xfId="3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รูปตัดขวางลำน้ำน้ำปี้ที่แนวสำรวจปริมาณน้ำ</a:t>
            </a:r>
          </a:p>
        </c:rich>
      </c:tx>
      <c:layout>
        <c:manualLayout>
          <c:xMode val="edge"/>
          <c:yMode val="edge"/>
          <c:x val="0.34218733116527772"/>
          <c:y val="6.3981042654028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46878751344306"/>
          <c:y val="0.17456191848795446"/>
          <c:w val="0.77135507995489949"/>
          <c:h val="0.45859487060394821"/>
        </c:manualLayout>
      </c:layout>
      <c:scatterChart>
        <c:scatterStyle val="lineMarker"/>
        <c:varyColors val="0"/>
        <c:ser>
          <c:idx val="0"/>
          <c:order val="0"/>
          <c:tx>
            <c:v>รูปตัด ปี2566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9814606791898454"/>
                  <c:y val="-5.976797279038348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266.234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147-4B08-86BC-3A89FC44491D}"/>
                </c:ext>
              </c:extLst>
            </c:dLbl>
            <c:dLbl>
              <c:idx val="47"/>
              <c:layout>
                <c:manualLayout>
                  <c:x val="-3.5647165264751464E-3"/>
                  <c:y val="-0.12150025625495034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266.690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147-4B08-86BC-3A89FC44491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'Y.24-2566'!$R$4:$R$58</c:f>
              <c:numCache>
                <c:formatCode>0</c:formatCode>
                <c:ptCount val="55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32</c:v>
                </c:pt>
                <c:pt idx="24">
                  <c:v>34</c:v>
                </c:pt>
                <c:pt idx="25">
                  <c:v>36</c:v>
                </c:pt>
                <c:pt idx="26">
                  <c:v>38</c:v>
                </c:pt>
                <c:pt idx="27">
                  <c:v>40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48</c:v>
                </c:pt>
                <c:pt idx="32">
                  <c:v>50</c:v>
                </c:pt>
                <c:pt idx="33">
                  <c:v>52</c:v>
                </c:pt>
                <c:pt idx="34">
                  <c:v>54</c:v>
                </c:pt>
                <c:pt idx="35">
                  <c:v>56</c:v>
                </c:pt>
                <c:pt idx="36">
                  <c:v>58</c:v>
                </c:pt>
                <c:pt idx="37">
                  <c:v>60</c:v>
                </c:pt>
                <c:pt idx="38">
                  <c:v>62</c:v>
                </c:pt>
                <c:pt idx="39">
                  <c:v>62</c:v>
                </c:pt>
                <c:pt idx="40">
                  <c:v>64</c:v>
                </c:pt>
                <c:pt idx="41">
                  <c:v>66</c:v>
                </c:pt>
                <c:pt idx="42">
                  <c:v>68</c:v>
                </c:pt>
                <c:pt idx="43">
                  <c:v>70</c:v>
                </c:pt>
                <c:pt idx="44">
                  <c:v>72</c:v>
                </c:pt>
                <c:pt idx="45">
                  <c:v>74</c:v>
                </c:pt>
                <c:pt idx="46">
                  <c:v>76</c:v>
                </c:pt>
                <c:pt idx="47">
                  <c:v>78</c:v>
                </c:pt>
                <c:pt idx="48">
                  <c:v>80</c:v>
                </c:pt>
                <c:pt idx="49">
                  <c:v>80</c:v>
                </c:pt>
                <c:pt idx="50">
                  <c:v>90</c:v>
                </c:pt>
                <c:pt idx="51">
                  <c:v>100</c:v>
                </c:pt>
                <c:pt idx="52">
                  <c:v>110</c:v>
                </c:pt>
                <c:pt idx="53">
                  <c:v>120</c:v>
                </c:pt>
                <c:pt idx="54">
                  <c:v>130</c:v>
                </c:pt>
              </c:numCache>
            </c:numRef>
          </c:xVal>
          <c:yVal>
            <c:numRef>
              <c:f>'Y.24-2566'!$S$4:$S$58</c:f>
              <c:numCache>
                <c:formatCode>0.000</c:formatCode>
                <c:ptCount val="55"/>
                <c:pt idx="0">
                  <c:v>265.71100000000001</c:v>
                </c:pt>
                <c:pt idx="1">
                  <c:v>265.80500000000001</c:v>
                </c:pt>
                <c:pt idx="2">
                  <c:v>265.89800000000002</c:v>
                </c:pt>
                <c:pt idx="3">
                  <c:v>266.14499999999998</c:v>
                </c:pt>
                <c:pt idx="4">
                  <c:v>266.28300000000002</c:v>
                </c:pt>
                <c:pt idx="5">
                  <c:v>266.23399999999998</c:v>
                </c:pt>
                <c:pt idx="6">
                  <c:v>263.83999999999997</c:v>
                </c:pt>
                <c:pt idx="7">
                  <c:v>263.40100000000001</c:v>
                </c:pt>
                <c:pt idx="8">
                  <c:v>263.27300000000002</c:v>
                </c:pt>
                <c:pt idx="9">
                  <c:v>263.15499999999997</c:v>
                </c:pt>
                <c:pt idx="10">
                  <c:v>263.06099999999998</c:v>
                </c:pt>
                <c:pt idx="11">
                  <c:v>262.858</c:v>
                </c:pt>
                <c:pt idx="12">
                  <c:v>262.51499999999999</c:v>
                </c:pt>
                <c:pt idx="13">
                  <c:v>262.41500000000002</c:v>
                </c:pt>
                <c:pt idx="14">
                  <c:v>262.20100000000002</c:v>
                </c:pt>
                <c:pt idx="15">
                  <c:v>262.13499999999999</c:v>
                </c:pt>
                <c:pt idx="16">
                  <c:v>262.05799999999999</c:v>
                </c:pt>
                <c:pt idx="17">
                  <c:v>261.77800000000002</c:v>
                </c:pt>
                <c:pt idx="18">
                  <c:v>261.65100000000001</c:v>
                </c:pt>
                <c:pt idx="19">
                  <c:v>261.57299999999998</c:v>
                </c:pt>
                <c:pt idx="20">
                  <c:v>261.238</c:v>
                </c:pt>
                <c:pt idx="21">
                  <c:v>259.08499999999998</c:v>
                </c:pt>
                <c:pt idx="22">
                  <c:v>258.83499999999998</c:v>
                </c:pt>
                <c:pt idx="23">
                  <c:v>258.17500000000001</c:v>
                </c:pt>
                <c:pt idx="24">
                  <c:v>257.69499999999999</c:v>
                </c:pt>
                <c:pt idx="25">
                  <c:v>257.565</c:v>
                </c:pt>
                <c:pt idx="26">
                  <c:v>257.33499999999998</c:v>
                </c:pt>
                <c:pt idx="27">
                  <c:v>257.625</c:v>
                </c:pt>
                <c:pt idx="28">
                  <c:v>257.67500000000001</c:v>
                </c:pt>
                <c:pt idx="29">
                  <c:v>257.59500000000003</c:v>
                </c:pt>
                <c:pt idx="30">
                  <c:v>257.95499999999998</c:v>
                </c:pt>
                <c:pt idx="31">
                  <c:v>258.17500000000001</c:v>
                </c:pt>
                <c:pt idx="32">
                  <c:v>257.98500000000001</c:v>
                </c:pt>
                <c:pt idx="33">
                  <c:v>257.97500000000002</c:v>
                </c:pt>
                <c:pt idx="34">
                  <c:v>257.53500000000003</c:v>
                </c:pt>
                <c:pt idx="35">
                  <c:v>257.38499999999999</c:v>
                </c:pt>
                <c:pt idx="36">
                  <c:v>257.19499999999999</c:v>
                </c:pt>
                <c:pt idx="37">
                  <c:v>257.78500000000003</c:v>
                </c:pt>
                <c:pt idx="38">
                  <c:v>259.24099999999999</c:v>
                </c:pt>
                <c:pt idx="39">
                  <c:v>260.25099999999998</c:v>
                </c:pt>
                <c:pt idx="40">
                  <c:v>261.28800000000001</c:v>
                </c:pt>
                <c:pt idx="41">
                  <c:v>263.99799999999999</c:v>
                </c:pt>
                <c:pt idx="42">
                  <c:v>264.71499999999997</c:v>
                </c:pt>
                <c:pt idx="43">
                  <c:v>264.72800000000001</c:v>
                </c:pt>
                <c:pt idx="44">
                  <c:v>262.94299999999998</c:v>
                </c:pt>
                <c:pt idx="45">
                  <c:v>262.55399999999997</c:v>
                </c:pt>
                <c:pt idx="46">
                  <c:v>263.38499999999999</c:v>
                </c:pt>
                <c:pt idx="47">
                  <c:v>264.97300000000001</c:v>
                </c:pt>
                <c:pt idx="48">
                  <c:v>266.21800000000002</c:v>
                </c:pt>
                <c:pt idx="49">
                  <c:v>266.69</c:v>
                </c:pt>
                <c:pt idx="50">
                  <c:v>266.92500000000001</c:v>
                </c:pt>
                <c:pt idx="51">
                  <c:v>266.84800000000001</c:v>
                </c:pt>
                <c:pt idx="52">
                  <c:v>266.798</c:v>
                </c:pt>
                <c:pt idx="53">
                  <c:v>266.76799999999997</c:v>
                </c:pt>
                <c:pt idx="54">
                  <c:v>266.76299999999998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47-4B08-86BC-3A89FC44491D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9"/>
              <c:layout>
                <c:manualLayout>
                  <c:x val="-0.13955640357242033"/>
                  <c:y val="-0.14547049961950026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259.085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147-4B08-86BC-3A89FC44491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'Y.24-2566'!$R$27:$R$42</c:f>
              <c:numCache>
                <c:formatCode>0</c:formatCode>
                <c:ptCount val="16"/>
                <c:pt idx="0">
                  <c:v>32</c:v>
                </c:pt>
                <c:pt idx="1">
                  <c:v>34</c:v>
                </c:pt>
                <c:pt idx="2">
                  <c:v>36</c:v>
                </c:pt>
                <c:pt idx="3">
                  <c:v>38</c:v>
                </c:pt>
                <c:pt idx="4">
                  <c:v>40</c:v>
                </c:pt>
                <c:pt idx="5">
                  <c:v>42</c:v>
                </c:pt>
                <c:pt idx="6">
                  <c:v>44</c:v>
                </c:pt>
                <c:pt idx="7">
                  <c:v>46</c:v>
                </c:pt>
                <c:pt idx="8">
                  <c:v>48</c:v>
                </c:pt>
                <c:pt idx="9">
                  <c:v>50</c:v>
                </c:pt>
                <c:pt idx="10">
                  <c:v>52</c:v>
                </c:pt>
                <c:pt idx="11">
                  <c:v>54</c:v>
                </c:pt>
                <c:pt idx="12">
                  <c:v>56</c:v>
                </c:pt>
                <c:pt idx="13">
                  <c:v>58</c:v>
                </c:pt>
                <c:pt idx="14">
                  <c:v>60</c:v>
                </c:pt>
                <c:pt idx="15">
                  <c:v>62</c:v>
                </c:pt>
              </c:numCache>
            </c:numRef>
          </c:xVal>
          <c:yVal>
            <c:numRef>
              <c:f>'Y.24-2566'!$T$27:$T$42</c:f>
              <c:numCache>
                <c:formatCode>0.000</c:formatCode>
                <c:ptCount val="16"/>
                <c:pt idx="0">
                  <c:v>259.08499999999998</c:v>
                </c:pt>
                <c:pt idx="1">
                  <c:v>259.08499999999998</c:v>
                </c:pt>
                <c:pt idx="2">
                  <c:v>259.08499999999998</c:v>
                </c:pt>
                <c:pt idx="3">
                  <c:v>259.08499999999998</c:v>
                </c:pt>
                <c:pt idx="4">
                  <c:v>259.08499999999998</c:v>
                </c:pt>
                <c:pt idx="5">
                  <c:v>259.08499999999998</c:v>
                </c:pt>
                <c:pt idx="6">
                  <c:v>259.08499999999998</c:v>
                </c:pt>
                <c:pt idx="7">
                  <c:v>259.08499999999998</c:v>
                </c:pt>
                <c:pt idx="8">
                  <c:v>259.08499999999998</c:v>
                </c:pt>
                <c:pt idx="9">
                  <c:v>259.08499999999998</c:v>
                </c:pt>
                <c:pt idx="10">
                  <c:v>259.08499999999998</c:v>
                </c:pt>
                <c:pt idx="11">
                  <c:v>259.08499999999998</c:v>
                </c:pt>
                <c:pt idx="12">
                  <c:v>259.08499999999998</c:v>
                </c:pt>
                <c:pt idx="13">
                  <c:v>259.08499999999998</c:v>
                </c:pt>
                <c:pt idx="14">
                  <c:v>259.08499999999998</c:v>
                </c:pt>
                <c:pt idx="15">
                  <c:v>259.08499999999998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47-4B08-86BC-3A89FC444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11091008"/>
        <c:axId val="-323991856"/>
      </c:scatterChart>
      <c:valAx>
        <c:axId val="-411091008"/>
        <c:scaling>
          <c:orientation val="minMax"/>
          <c:max val="13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75913537779699"/>
              <c:y val="0.751503852473566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323991856"/>
        <c:crossesAt val="255"/>
        <c:crossBetween val="midCat"/>
        <c:majorUnit val="10"/>
        <c:minorUnit val="5"/>
      </c:valAx>
      <c:valAx>
        <c:axId val="-323991856"/>
        <c:scaling>
          <c:orientation val="minMax"/>
          <c:max val="271"/>
          <c:min val="255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511851451033075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411091008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355645016391992"/>
          <c:y val="0.87280959243977263"/>
          <c:w val="0.57169015881613117"/>
          <c:h val="0.1065123570434976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0</xdr:rowOff>
    </xdr:from>
    <xdr:to>
      <xdr:col>11</xdr:col>
      <xdr:colOff>99075</xdr:colOff>
      <xdr:row>3</xdr:row>
      <xdr:rowOff>106680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0"/>
          <a:ext cx="4907280" cy="67818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ภาพถ่ายและรูปตัดขวางลำน้ำสถานีสำรวจอุทกวิทยาน้ำปี้ (Y.24)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บ้านมาง ต.มาง อ.เชียงม่วน จ.พะเยา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2566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81" name="Rectangle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2" name="Text Box 3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171450</xdr:rowOff>
    </xdr:to>
    <xdr:graphicFrame macro="">
      <xdr:nvGraphicFramePr>
        <xdr:cNvPr id="1183" name="Chart 4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4" name="Text Box 9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5" name="Text Box 1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6" name="Text Box 13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7" name="Text Box 1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88" name="Text Box 15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9" name="Text Box 18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0" name="Text Box 19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1" name="Text Box 20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2" name="Text Box 2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3" name="Text Box 2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194" name="Text Box 2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5" name="Text Box 28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6" name="Text Box 29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7" name="Text Box 30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8" name="Text Box 31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9" name="Text Box 3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00" name="Text Box 33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1" name="Text Box 35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2" name="Text Box 36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3" name="Text Box 37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4" name="Text Box 38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5" name="Text Box 39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06" name="Text Box 40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3</xdr:row>
      <xdr:rowOff>152400</xdr:rowOff>
    </xdr:from>
    <xdr:to>
      <xdr:col>11</xdr:col>
      <xdr:colOff>392244</xdr:colOff>
      <xdr:row>15</xdr:row>
      <xdr:rowOff>171450</xdr:rowOff>
    </xdr:to>
    <xdr:pic>
      <xdr:nvPicPr>
        <xdr:cNvPr id="1208" name="Picture 184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08" b="18608"/>
        <a:stretch/>
      </xdr:blipFill>
      <xdr:spPr bwMode="auto">
        <a:xfrm>
          <a:off x="19050" y="723900"/>
          <a:ext cx="5507169" cy="230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0" name="Text Box 18">
          <a:extLst>
            <a:ext uri="{FF2B5EF4-FFF2-40B4-BE49-F238E27FC236}">
              <a16:creationId xmlns:a16="http://schemas.microsoft.com/office/drawing/2014/main" id="{938161AA-A979-4791-9506-3CB3A1DA0EBC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1" name="Text Box 19">
          <a:extLst>
            <a:ext uri="{FF2B5EF4-FFF2-40B4-BE49-F238E27FC236}">
              <a16:creationId xmlns:a16="http://schemas.microsoft.com/office/drawing/2014/main" id="{3C260D04-530F-41F3-9C28-7140720B75F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2" name="Text Box 20">
          <a:extLst>
            <a:ext uri="{FF2B5EF4-FFF2-40B4-BE49-F238E27FC236}">
              <a16:creationId xmlns:a16="http://schemas.microsoft.com/office/drawing/2014/main" id="{CBE5E998-98CE-4977-A603-6E02F32AF3C3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3" name="Text Box 21">
          <a:extLst>
            <a:ext uri="{FF2B5EF4-FFF2-40B4-BE49-F238E27FC236}">
              <a16:creationId xmlns:a16="http://schemas.microsoft.com/office/drawing/2014/main" id="{398A1E69-AB22-4F90-BC83-4EC5EC6A2933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73A82072-F92D-456E-95C6-7129596C2C3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35" name="Text Box 23">
          <a:extLst>
            <a:ext uri="{FF2B5EF4-FFF2-40B4-BE49-F238E27FC236}">
              <a16:creationId xmlns:a16="http://schemas.microsoft.com/office/drawing/2014/main" id="{9C3DA077-FF07-43F4-9C48-D54C222D738B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6"/>
  <sheetViews>
    <sheetView tabSelected="1" workbookViewId="0">
      <selection activeCell="W13" sqref="W13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4">
      <c r="O1" s="61">
        <v>2565</v>
      </c>
      <c r="P1" s="62"/>
      <c r="Q1" s="63"/>
      <c r="R1" s="61">
        <v>2566</v>
      </c>
      <c r="S1" s="62"/>
      <c r="T1" s="63"/>
    </row>
    <row r="2" spans="14:20" ht="15" customHeight="1" x14ac:dyDescent="0.2">
      <c r="O2" s="64" t="s">
        <v>11</v>
      </c>
      <c r="P2" s="65"/>
      <c r="Q2" s="66"/>
      <c r="R2" s="64" t="s">
        <v>13</v>
      </c>
      <c r="S2" s="65"/>
      <c r="T2" s="66"/>
    </row>
    <row r="3" spans="14:20" ht="15" customHeight="1" x14ac:dyDescent="0.4">
      <c r="O3" s="16" t="s">
        <v>0</v>
      </c>
      <c r="P3" s="17" t="s">
        <v>1</v>
      </c>
      <c r="Q3" s="56" t="s">
        <v>7</v>
      </c>
      <c r="R3" s="16" t="s">
        <v>0</v>
      </c>
      <c r="S3" s="17" t="s">
        <v>1</v>
      </c>
      <c r="T3" s="18" t="s">
        <v>7</v>
      </c>
    </row>
    <row r="4" spans="14:20" ht="15" customHeight="1" x14ac:dyDescent="0.4">
      <c r="N4" s="9"/>
      <c r="O4" s="19">
        <v>-50</v>
      </c>
      <c r="P4" s="52">
        <v>265.38200000000001</v>
      </c>
      <c r="Q4" s="57">
        <v>259.36500000000001</v>
      </c>
      <c r="R4" s="54">
        <v>-50</v>
      </c>
      <c r="S4" s="28">
        <v>265.71100000000001</v>
      </c>
      <c r="T4" s="20">
        <v>259.08499999999998</v>
      </c>
    </row>
    <row r="5" spans="14:20" ht="15" customHeight="1" x14ac:dyDescent="0.4">
      <c r="O5" s="21">
        <v>-40</v>
      </c>
      <c r="P5" s="53">
        <v>265.53100000000001</v>
      </c>
      <c r="Q5" s="58">
        <v>259.36500000000001</v>
      </c>
      <c r="R5" s="55">
        <v>-40</v>
      </c>
      <c r="S5" s="29">
        <v>265.80500000000001</v>
      </c>
      <c r="T5" s="22">
        <f>$T$4</f>
        <v>259.08499999999998</v>
      </c>
    </row>
    <row r="6" spans="14:20" ht="15" customHeight="1" x14ac:dyDescent="0.4">
      <c r="O6" s="21">
        <v>-30</v>
      </c>
      <c r="P6" s="53">
        <v>265.649</v>
      </c>
      <c r="Q6" s="58">
        <v>259.36500000000001</v>
      </c>
      <c r="R6" s="55">
        <v>-30</v>
      </c>
      <c r="S6" s="29">
        <v>265.89800000000002</v>
      </c>
      <c r="T6" s="22">
        <f t="shared" ref="T6:T58" si="0">$T$4</f>
        <v>259.08499999999998</v>
      </c>
    </row>
    <row r="7" spans="14:20" ht="15" customHeight="1" x14ac:dyDescent="0.4">
      <c r="O7" s="21">
        <v>-20</v>
      </c>
      <c r="P7" s="53">
        <v>265.84100000000001</v>
      </c>
      <c r="Q7" s="58">
        <v>259.36500000000001</v>
      </c>
      <c r="R7" s="55">
        <v>-20</v>
      </c>
      <c r="S7" s="29">
        <v>266.14499999999998</v>
      </c>
      <c r="T7" s="22">
        <f t="shared" si="0"/>
        <v>259.08499999999998</v>
      </c>
    </row>
    <row r="8" spans="14:20" ht="15" customHeight="1" x14ac:dyDescent="0.4">
      <c r="O8" s="21">
        <v>-10</v>
      </c>
      <c r="P8" s="53">
        <v>265.97399999999999</v>
      </c>
      <c r="Q8" s="58">
        <v>259.36500000000001</v>
      </c>
      <c r="R8" s="55">
        <v>-10</v>
      </c>
      <c r="S8" s="29">
        <v>266.28300000000002</v>
      </c>
      <c r="T8" s="22">
        <f t="shared" si="0"/>
        <v>259.08499999999998</v>
      </c>
    </row>
    <row r="9" spans="14:20" ht="15" customHeight="1" x14ac:dyDescent="0.4">
      <c r="O9" s="21">
        <v>0</v>
      </c>
      <c r="P9" s="53">
        <v>266.23399999999998</v>
      </c>
      <c r="Q9" s="58">
        <v>259.36500000000001</v>
      </c>
      <c r="R9" s="55">
        <v>0</v>
      </c>
      <c r="S9" s="29">
        <v>266.23399999999998</v>
      </c>
      <c r="T9" s="22">
        <f t="shared" si="0"/>
        <v>259.08499999999998</v>
      </c>
    </row>
    <row r="10" spans="14:20" ht="15" customHeight="1" x14ac:dyDescent="0.4">
      <c r="O10" s="21">
        <v>0</v>
      </c>
      <c r="P10" s="53">
        <v>263.83499999999998</v>
      </c>
      <c r="Q10" s="58">
        <v>259.36500000000001</v>
      </c>
      <c r="R10" s="55">
        <v>0</v>
      </c>
      <c r="S10" s="29">
        <v>263.83999999999997</v>
      </c>
      <c r="T10" s="22">
        <f t="shared" si="0"/>
        <v>259.08499999999998</v>
      </c>
    </row>
    <row r="11" spans="14:20" ht="15" customHeight="1" x14ac:dyDescent="0.4">
      <c r="O11" s="21">
        <v>2</v>
      </c>
      <c r="P11" s="53">
        <v>263.14699999999999</v>
      </c>
      <c r="Q11" s="58">
        <v>259.36500000000001</v>
      </c>
      <c r="R11" s="55">
        <v>2</v>
      </c>
      <c r="S11" s="29">
        <v>263.40100000000001</v>
      </c>
      <c r="T11" s="22">
        <f t="shared" si="0"/>
        <v>259.08499999999998</v>
      </c>
    </row>
    <row r="12" spans="14:20" ht="15" customHeight="1" x14ac:dyDescent="0.4">
      <c r="O12" s="21">
        <v>4</v>
      </c>
      <c r="P12" s="53">
        <v>263.113</v>
      </c>
      <c r="Q12" s="58">
        <v>259.36500000000001</v>
      </c>
      <c r="R12" s="55">
        <v>4</v>
      </c>
      <c r="S12" s="29">
        <v>263.27300000000002</v>
      </c>
      <c r="T12" s="22">
        <f t="shared" si="0"/>
        <v>259.08499999999998</v>
      </c>
    </row>
    <row r="13" spans="14:20" ht="15" customHeight="1" x14ac:dyDescent="0.4">
      <c r="O13" s="21">
        <v>6</v>
      </c>
      <c r="P13" s="53">
        <v>262.97399999999999</v>
      </c>
      <c r="Q13" s="58">
        <v>259.36500000000001</v>
      </c>
      <c r="R13" s="55">
        <v>6</v>
      </c>
      <c r="S13" s="29">
        <v>263.15499999999997</v>
      </c>
      <c r="T13" s="22">
        <f t="shared" si="0"/>
        <v>259.08499999999998</v>
      </c>
    </row>
    <row r="14" spans="14:20" ht="15" customHeight="1" x14ac:dyDescent="0.4">
      <c r="N14" s="9"/>
      <c r="O14" s="21">
        <v>8</v>
      </c>
      <c r="P14" s="53">
        <v>262.89100000000002</v>
      </c>
      <c r="Q14" s="58">
        <v>259.36500000000001</v>
      </c>
      <c r="R14" s="55">
        <v>8</v>
      </c>
      <c r="S14" s="29">
        <v>263.06099999999998</v>
      </c>
      <c r="T14" s="22">
        <f t="shared" si="0"/>
        <v>259.08499999999998</v>
      </c>
    </row>
    <row r="15" spans="14:20" ht="15" customHeight="1" x14ac:dyDescent="0.4">
      <c r="N15" s="8"/>
      <c r="O15" s="21">
        <v>10</v>
      </c>
      <c r="P15" s="53">
        <v>262.45499999999998</v>
      </c>
      <c r="Q15" s="58">
        <v>259.36500000000001</v>
      </c>
      <c r="R15" s="55">
        <v>10</v>
      </c>
      <c r="S15" s="29">
        <v>262.858</v>
      </c>
      <c r="T15" s="22">
        <f t="shared" si="0"/>
        <v>259.08499999999998</v>
      </c>
    </row>
    <row r="16" spans="14:20" ht="15" customHeight="1" x14ac:dyDescent="0.4">
      <c r="O16" s="21">
        <v>12</v>
      </c>
      <c r="P16" s="53">
        <v>262.221</v>
      </c>
      <c r="Q16" s="58">
        <v>259.36500000000001</v>
      </c>
      <c r="R16" s="55">
        <v>12</v>
      </c>
      <c r="S16" s="29">
        <v>262.51499999999999</v>
      </c>
      <c r="T16" s="22">
        <f t="shared" si="0"/>
        <v>259.08499999999998</v>
      </c>
    </row>
    <row r="17" spans="11:20" ht="15" customHeight="1" x14ac:dyDescent="0.4">
      <c r="O17" s="21">
        <v>14</v>
      </c>
      <c r="P17" s="53">
        <v>261.95400000000001</v>
      </c>
      <c r="Q17" s="58">
        <v>259.36500000000001</v>
      </c>
      <c r="R17" s="55">
        <v>14</v>
      </c>
      <c r="S17" s="29">
        <v>262.41500000000002</v>
      </c>
      <c r="T17" s="22">
        <f t="shared" si="0"/>
        <v>259.08499999999998</v>
      </c>
    </row>
    <row r="18" spans="11:20" ht="15" customHeight="1" x14ac:dyDescent="0.4">
      <c r="O18" s="21">
        <v>16</v>
      </c>
      <c r="P18" s="53">
        <v>261.81099999999998</v>
      </c>
      <c r="Q18" s="58">
        <v>259.36500000000001</v>
      </c>
      <c r="R18" s="55">
        <v>16</v>
      </c>
      <c r="S18" s="29">
        <v>262.20100000000002</v>
      </c>
      <c r="T18" s="22">
        <f t="shared" si="0"/>
        <v>259.08499999999998</v>
      </c>
    </row>
    <row r="19" spans="11:20" ht="15" customHeight="1" x14ac:dyDescent="0.4">
      <c r="O19" s="21">
        <v>18</v>
      </c>
      <c r="P19" s="53">
        <v>261.79500000000002</v>
      </c>
      <c r="Q19" s="58">
        <v>259.36500000000001</v>
      </c>
      <c r="R19" s="55">
        <v>18</v>
      </c>
      <c r="S19" s="29">
        <v>262.13499999999999</v>
      </c>
      <c r="T19" s="22">
        <f t="shared" si="0"/>
        <v>259.08499999999998</v>
      </c>
    </row>
    <row r="20" spans="11:20" ht="15" customHeight="1" x14ac:dyDescent="0.4">
      <c r="O20" s="21">
        <v>20</v>
      </c>
      <c r="P20" s="53">
        <v>261.64299999999997</v>
      </c>
      <c r="Q20" s="58">
        <v>259.36500000000001</v>
      </c>
      <c r="R20" s="55">
        <v>20</v>
      </c>
      <c r="S20" s="29">
        <v>262.05799999999999</v>
      </c>
      <c r="T20" s="22">
        <f t="shared" si="0"/>
        <v>259.08499999999998</v>
      </c>
    </row>
    <row r="21" spans="11:20" ht="15" customHeight="1" x14ac:dyDescent="0.4">
      <c r="O21" s="21">
        <v>22</v>
      </c>
      <c r="P21" s="53">
        <v>261.62099999999998</v>
      </c>
      <c r="Q21" s="58">
        <v>259.36500000000001</v>
      </c>
      <c r="R21" s="55">
        <v>22</v>
      </c>
      <c r="S21" s="29">
        <v>261.77800000000002</v>
      </c>
      <c r="T21" s="22">
        <f t="shared" si="0"/>
        <v>259.08499999999998</v>
      </c>
    </row>
    <row r="22" spans="11:20" ht="15" customHeight="1" x14ac:dyDescent="0.4">
      <c r="O22" s="21">
        <v>24</v>
      </c>
      <c r="P22" s="53">
        <v>261.49799999999999</v>
      </c>
      <c r="Q22" s="58">
        <v>259.36500000000001</v>
      </c>
      <c r="R22" s="55">
        <v>24</v>
      </c>
      <c r="S22" s="29">
        <v>261.65100000000001</v>
      </c>
      <c r="T22" s="22">
        <f t="shared" si="0"/>
        <v>259.08499999999998</v>
      </c>
    </row>
    <row r="23" spans="11:20" ht="15" customHeight="1" x14ac:dyDescent="0.4">
      <c r="O23" s="21">
        <v>26</v>
      </c>
      <c r="P23" s="53">
        <v>261.35199999999998</v>
      </c>
      <c r="Q23" s="58">
        <v>259.36500000000001</v>
      </c>
      <c r="R23" s="55">
        <v>26</v>
      </c>
      <c r="S23" s="29">
        <v>261.57299999999998</v>
      </c>
      <c r="T23" s="22">
        <f t="shared" si="0"/>
        <v>259.08499999999998</v>
      </c>
    </row>
    <row r="24" spans="11:20" ht="15" customHeight="1" x14ac:dyDescent="0.4">
      <c r="O24" s="21">
        <v>28</v>
      </c>
      <c r="P24" s="53">
        <v>261.23500000000001</v>
      </c>
      <c r="Q24" s="58">
        <v>259.36500000000001</v>
      </c>
      <c r="R24" s="55">
        <v>28</v>
      </c>
      <c r="S24" s="29">
        <v>261.238</v>
      </c>
      <c r="T24" s="22">
        <f t="shared" si="0"/>
        <v>259.08499999999998</v>
      </c>
    </row>
    <row r="25" spans="11:20" ht="15" customHeight="1" x14ac:dyDescent="0.4">
      <c r="K25" s="2"/>
      <c r="L25" s="3"/>
      <c r="M25" s="3"/>
      <c r="N25" s="9"/>
      <c r="O25" s="21">
        <v>30</v>
      </c>
      <c r="P25" s="53">
        <v>261.096</v>
      </c>
      <c r="Q25" s="58">
        <v>259.36500000000001</v>
      </c>
      <c r="R25" s="55">
        <v>29</v>
      </c>
      <c r="S25" s="29">
        <v>259.08499999999998</v>
      </c>
      <c r="T25" s="22">
        <f t="shared" si="0"/>
        <v>259.08499999999998</v>
      </c>
    </row>
    <row r="26" spans="11:20" ht="15" customHeight="1" x14ac:dyDescent="0.4">
      <c r="K26" s="2"/>
      <c r="L26" s="4"/>
      <c r="M26" s="4"/>
      <c r="N26" s="8"/>
      <c r="O26" s="21">
        <v>31</v>
      </c>
      <c r="P26" s="53">
        <v>259.36500000000001</v>
      </c>
      <c r="Q26" s="58">
        <v>259.36500000000001</v>
      </c>
      <c r="R26" s="55">
        <v>30</v>
      </c>
      <c r="S26" s="29">
        <v>258.83499999999998</v>
      </c>
      <c r="T26" s="22">
        <f t="shared" si="0"/>
        <v>259.08499999999998</v>
      </c>
    </row>
    <row r="27" spans="11:20" ht="15" customHeight="1" x14ac:dyDescent="0.4">
      <c r="K27" s="2"/>
      <c r="L27" s="3"/>
      <c r="M27" s="3"/>
      <c r="N27" s="8"/>
      <c r="O27" s="21">
        <v>32</v>
      </c>
      <c r="P27" s="53">
        <v>258.26499999999999</v>
      </c>
      <c r="Q27" s="58">
        <v>259.36500000000001</v>
      </c>
      <c r="R27" s="55">
        <v>32</v>
      </c>
      <c r="S27" s="29">
        <v>258.17500000000001</v>
      </c>
      <c r="T27" s="22">
        <f t="shared" si="0"/>
        <v>259.08499999999998</v>
      </c>
    </row>
    <row r="28" spans="11:20" ht="15" customHeight="1" x14ac:dyDescent="0.4">
      <c r="K28" s="2"/>
      <c r="L28" s="4"/>
      <c r="M28" s="4"/>
      <c r="N28" s="8"/>
      <c r="O28" s="21">
        <v>34</v>
      </c>
      <c r="P28" s="53">
        <v>257.67500000000001</v>
      </c>
      <c r="Q28" s="58">
        <v>259.36500000000001</v>
      </c>
      <c r="R28" s="55">
        <v>34</v>
      </c>
      <c r="S28" s="29">
        <v>257.69499999999999</v>
      </c>
      <c r="T28" s="22">
        <f t="shared" si="0"/>
        <v>259.08499999999998</v>
      </c>
    </row>
    <row r="29" spans="11:20" ht="15" customHeight="1" x14ac:dyDescent="0.4">
      <c r="K29" s="2"/>
      <c r="L29" s="3"/>
      <c r="M29" s="3"/>
      <c r="N29" s="8"/>
      <c r="O29" s="21">
        <v>36</v>
      </c>
      <c r="P29" s="53">
        <v>257.54500000000002</v>
      </c>
      <c r="Q29" s="58">
        <v>259.36500000000001</v>
      </c>
      <c r="R29" s="55">
        <v>36</v>
      </c>
      <c r="S29" s="29">
        <v>257.565</v>
      </c>
      <c r="T29" s="22">
        <f t="shared" si="0"/>
        <v>259.08499999999998</v>
      </c>
    </row>
    <row r="30" spans="11:20" ht="15" customHeight="1" x14ac:dyDescent="0.4">
      <c r="K30" s="2"/>
      <c r="L30" s="4"/>
      <c r="M30" s="4"/>
      <c r="N30" s="8"/>
      <c r="O30" s="21">
        <v>38</v>
      </c>
      <c r="P30" s="53">
        <v>257.29500000000002</v>
      </c>
      <c r="Q30" s="58">
        <v>259.36500000000001</v>
      </c>
      <c r="R30" s="55">
        <v>38</v>
      </c>
      <c r="S30" s="29">
        <v>257.33499999999998</v>
      </c>
      <c r="T30" s="22">
        <f t="shared" si="0"/>
        <v>259.08499999999998</v>
      </c>
    </row>
    <row r="31" spans="11:20" ht="15" customHeight="1" x14ac:dyDescent="0.4">
      <c r="K31" s="2"/>
      <c r="L31" s="5"/>
      <c r="M31" s="5"/>
      <c r="N31" s="8"/>
      <c r="O31" s="21">
        <v>40</v>
      </c>
      <c r="P31" s="53">
        <v>257.60500000000002</v>
      </c>
      <c r="Q31" s="58">
        <v>259.36500000000001</v>
      </c>
      <c r="R31" s="55">
        <v>40</v>
      </c>
      <c r="S31" s="29">
        <v>257.625</v>
      </c>
      <c r="T31" s="22">
        <f t="shared" si="0"/>
        <v>259.08499999999998</v>
      </c>
    </row>
    <row r="32" spans="11:20" ht="15" customHeight="1" x14ac:dyDescent="0.4">
      <c r="K32" s="2"/>
      <c r="L32" s="5"/>
      <c r="M32" s="5"/>
      <c r="N32" s="8"/>
      <c r="O32" s="21">
        <v>42</v>
      </c>
      <c r="P32" s="53">
        <v>257.66500000000002</v>
      </c>
      <c r="Q32" s="58">
        <v>259.36500000000001</v>
      </c>
      <c r="R32" s="55">
        <v>42</v>
      </c>
      <c r="S32" s="29">
        <v>257.67500000000001</v>
      </c>
      <c r="T32" s="22">
        <f t="shared" si="0"/>
        <v>259.08499999999998</v>
      </c>
    </row>
    <row r="33" spans="1:20" ht="15" customHeight="1" x14ac:dyDescent="0.4">
      <c r="K33" s="2"/>
      <c r="L33" s="6"/>
      <c r="M33" s="7"/>
      <c r="N33" s="8"/>
      <c r="O33" s="21">
        <v>44</v>
      </c>
      <c r="P33" s="53">
        <v>257.59500000000003</v>
      </c>
      <c r="Q33" s="58">
        <v>259.36500000000001</v>
      </c>
      <c r="R33" s="55">
        <v>44</v>
      </c>
      <c r="S33" s="29">
        <v>257.59500000000003</v>
      </c>
      <c r="T33" s="22">
        <f t="shared" si="0"/>
        <v>259.08499999999998</v>
      </c>
    </row>
    <row r="34" spans="1:20" ht="15" customHeight="1" x14ac:dyDescent="0.4">
      <c r="K34" s="2"/>
      <c r="L34" s="5"/>
      <c r="M34" s="5"/>
      <c r="N34" s="8"/>
      <c r="O34" s="21">
        <v>46</v>
      </c>
      <c r="P34" s="53">
        <v>257.96499999999997</v>
      </c>
      <c r="Q34" s="58">
        <v>259.36500000000001</v>
      </c>
      <c r="R34" s="55">
        <v>46</v>
      </c>
      <c r="S34" s="29">
        <v>257.95499999999998</v>
      </c>
      <c r="T34" s="22">
        <f t="shared" si="0"/>
        <v>259.08499999999998</v>
      </c>
    </row>
    <row r="35" spans="1:20" ht="15" customHeight="1" x14ac:dyDescent="0.4">
      <c r="N35" s="8"/>
      <c r="O35" s="21">
        <v>48</v>
      </c>
      <c r="P35" s="53">
        <v>258.28500000000003</v>
      </c>
      <c r="Q35" s="58">
        <v>259.36500000000001</v>
      </c>
      <c r="R35" s="55">
        <v>48</v>
      </c>
      <c r="S35" s="29">
        <v>258.17500000000001</v>
      </c>
      <c r="T35" s="22">
        <f t="shared" si="0"/>
        <v>259.08499999999998</v>
      </c>
    </row>
    <row r="36" spans="1:20" ht="15" customHeight="1" x14ac:dyDescent="0.4">
      <c r="A36" s="43" t="s">
        <v>0</v>
      </c>
      <c r="B36" s="50">
        <v>-50</v>
      </c>
      <c r="C36" s="38">
        <v>-40</v>
      </c>
      <c r="D36" s="38">
        <v>-30</v>
      </c>
      <c r="E36" s="38">
        <v>-20</v>
      </c>
      <c r="F36" s="38">
        <v>-10</v>
      </c>
      <c r="G36" s="38">
        <v>0</v>
      </c>
      <c r="H36" s="38">
        <v>0</v>
      </c>
      <c r="I36" s="38">
        <v>2</v>
      </c>
      <c r="J36" s="38">
        <v>4</v>
      </c>
      <c r="K36" s="38">
        <v>6</v>
      </c>
      <c r="L36" s="49">
        <v>8</v>
      </c>
      <c r="N36" s="9"/>
      <c r="O36" s="21">
        <v>50</v>
      </c>
      <c r="P36" s="53">
        <v>257.98500000000001</v>
      </c>
      <c r="Q36" s="58">
        <v>259.36500000000001</v>
      </c>
      <c r="R36" s="55">
        <v>50</v>
      </c>
      <c r="S36" s="29">
        <v>257.98500000000001</v>
      </c>
      <c r="T36" s="22">
        <f t="shared" si="0"/>
        <v>259.08499999999998</v>
      </c>
    </row>
    <row r="37" spans="1:20" ht="15" customHeight="1" x14ac:dyDescent="0.4">
      <c r="A37" s="44" t="s">
        <v>1</v>
      </c>
      <c r="B37" s="48">
        <v>265.71100000000001</v>
      </c>
      <c r="C37" s="39">
        <v>265.80500000000001</v>
      </c>
      <c r="D37" s="39">
        <v>265.89800000000002</v>
      </c>
      <c r="E37" s="39">
        <v>266.14499999999998</v>
      </c>
      <c r="F37" s="39">
        <v>266.28300000000002</v>
      </c>
      <c r="G37" s="39">
        <v>266.23399999999998</v>
      </c>
      <c r="H37" s="39">
        <v>263.83999999999997</v>
      </c>
      <c r="I37" s="39">
        <v>263.40100000000001</v>
      </c>
      <c r="J37" s="39">
        <v>263.27300000000002</v>
      </c>
      <c r="K37" s="39">
        <v>263.15499999999997</v>
      </c>
      <c r="L37" s="42">
        <v>263.06099999999998</v>
      </c>
      <c r="N37" s="8"/>
      <c r="O37" s="21">
        <v>52</v>
      </c>
      <c r="P37" s="53">
        <v>257.96499999999997</v>
      </c>
      <c r="Q37" s="58">
        <v>259.36500000000001</v>
      </c>
      <c r="R37" s="55">
        <v>52</v>
      </c>
      <c r="S37" s="29">
        <v>257.97500000000002</v>
      </c>
      <c r="T37" s="22">
        <f t="shared" si="0"/>
        <v>259.08499999999998</v>
      </c>
    </row>
    <row r="38" spans="1:20" ht="15" customHeight="1" x14ac:dyDescent="0.4">
      <c r="A38" s="44" t="s">
        <v>0</v>
      </c>
      <c r="B38" s="47">
        <v>10</v>
      </c>
      <c r="C38" s="40">
        <v>12</v>
      </c>
      <c r="D38" s="40">
        <v>14</v>
      </c>
      <c r="E38" s="40">
        <v>16</v>
      </c>
      <c r="F38" s="40">
        <v>18</v>
      </c>
      <c r="G38" s="40">
        <v>20</v>
      </c>
      <c r="H38" s="40">
        <v>22</v>
      </c>
      <c r="I38" s="40">
        <v>24</v>
      </c>
      <c r="J38" s="40">
        <v>26</v>
      </c>
      <c r="K38" s="40">
        <v>28</v>
      </c>
      <c r="L38" s="41">
        <v>29</v>
      </c>
      <c r="M38" s="7"/>
      <c r="N38" s="7"/>
      <c r="O38" s="21">
        <v>54</v>
      </c>
      <c r="P38" s="53">
        <v>257.51499999999999</v>
      </c>
      <c r="Q38" s="58">
        <v>259.36500000000001</v>
      </c>
      <c r="R38" s="55">
        <v>54</v>
      </c>
      <c r="S38" s="29">
        <v>257.53500000000003</v>
      </c>
      <c r="T38" s="22">
        <f t="shared" si="0"/>
        <v>259.08499999999998</v>
      </c>
    </row>
    <row r="39" spans="1:20" ht="15" customHeight="1" x14ac:dyDescent="0.4">
      <c r="A39" s="44" t="s">
        <v>1</v>
      </c>
      <c r="B39" s="48">
        <v>262.858</v>
      </c>
      <c r="C39" s="39">
        <v>262.51499999999999</v>
      </c>
      <c r="D39" s="39">
        <v>262.41500000000002</v>
      </c>
      <c r="E39" s="39">
        <v>262.20100000000002</v>
      </c>
      <c r="F39" s="39">
        <v>262.13499999999999</v>
      </c>
      <c r="G39" s="39">
        <v>262.05799999999999</v>
      </c>
      <c r="H39" s="39">
        <v>261.77800000000002</v>
      </c>
      <c r="I39" s="39">
        <v>261.65100000000001</v>
      </c>
      <c r="J39" s="39">
        <v>261.57299999999998</v>
      </c>
      <c r="K39" s="39">
        <v>261.238</v>
      </c>
      <c r="L39" s="42">
        <v>259.08499999999998</v>
      </c>
      <c r="N39" s="8"/>
      <c r="O39" s="21">
        <v>56</v>
      </c>
      <c r="P39" s="53">
        <v>257.35500000000002</v>
      </c>
      <c r="Q39" s="58">
        <v>259.36500000000001</v>
      </c>
      <c r="R39" s="55">
        <v>56</v>
      </c>
      <c r="S39" s="29">
        <v>257.38499999999999</v>
      </c>
      <c r="T39" s="22">
        <f t="shared" si="0"/>
        <v>259.08499999999998</v>
      </c>
    </row>
    <row r="40" spans="1:20" ht="15" customHeight="1" x14ac:dyDescent="0.4">
      <c r="A40" s="44" t="s">
        <v>0</v>
      </c>
      <c r="B40" s="47">
        <v>30</v>
      </c>
      <c r="C40" s="40">
        <v>32</v>
      </c>
      <c r="D40" s="40">
        <v>34</v>
      </c>
      <c r="E40" s="40">
        <v>36</v>
      </c>
      <c r="F40" s="40">
        <v>38</v>
      </c>
      <c r="G40" s="40">
        <v>40</v>
      </c>
      <c r="H40" s="40">
        <v>42</v>
      </c>
      <c r="I40" s="40">
        <v>44</v>
      </c>
      <c r="J40" s="40">
        <v>46</v>
      </c>
      <c r="K40" s="40">
        <v>48</v>
      </c>
      <c r="L40" s="41">
        <v>50</v>
      </c>
      <c r="N40" s="8"/>
      <c r="O40" s="21">
        <v>58</v>
      </c>
      <c r="P40" s="53">
        <v>257.17500000000001</v>
      </c>
      <c r="Q40" s="58">
        <v>259.36500000000001</v>
      </c>
      <c r="R40" s="55">
        <v>58</v>
      </c>
      <c r="S40" s="29">
        <v>257.19499999999999</v>
      </c>
      <c r="T40" s="22">
        <f t="shared" si="0"/>
        <v>259.08499999999998</v>
      </c>
    </row>
    <row r="41" spans="1:20" ht="15" customHeight="1" x14ac:dyDescent="0.4">
      <c r="A41" s="44" t="s">
        <v>1</v>
      </c>
      <c r="B41" s="48">
        <v>258.83499999999998</v>
      </c>
      <c r="C41" s="39">
        <v>258.17500000000001</v>
      </c>
      <c r="D41" s="39">
        <v>257.69499999999999</v>
      </c>
      <c r="E41" s="39">
        <v>257.565</v>
      </c>
      <c r="F41" s="39">
        <v>257.33499999999998</v>
      </c>
      <c r="G41" s="39">
        <v>257.625</v>
      </c>
      <c r="H41" s="39">
        <v>257.67500000000001</v>
      </c>
      <c r="I41" s="39">
        <v>257.59500000000003</v>
      </c>
      <c r="J41" s="39">
        <v>257.95499999999998</v>
      </c>
      <c r="K41" s="39">
        <v>258.17500000000001</v>
      </c>
      <c r="L41" s="42">
        <v>257.98500000000001</v>
      </c>
      <c r="N41" s="8"/>
      <c r="O41" s="21">
        <v>60</v>
      </c>
      <c r="P41" s="53">
        <v>257.935</v>
      </c>
      <c r="Q41" s="58">
        <v>259.36500000000001</v>
      </c>
      <c r="R41" s="55">
        <v>60</v>
      </c>
      <c r="S41" s="29">
        <v>257.78500000000003</v>
      </c>
      <c r="T41" s="22">
        <f t="shared" si="0"/>
        <v>259.08499999999998</v>
      </c>
    </row>
    <row r="42" spans="1:20" ht="15" customHeight="1" x14ac:dyDescent="0.4">
      <c r="A42" s="44" t="s">
        <v>0</v>
      </c>
      <c r="B42" s="47">
        <v>52</v>
      </c>
      <c r="C42" s="40">
        <v>54</v>
      </c>
      <c r="D42" s="40">
        <v>56</v>
      </c>
      <c r="E42" s="40">
        <v>58</v>
      </c>
      <c r="F42" s="40">
        <v>60</v>
      </c>
      <c r="G42" s="40">
        <v>62</v>
      </c>
      <c r="H42" s="40">
        <v>62</v>
      </c>
      <c r="I42" s="40">
        <v>64</v>
      </c>
      <c r="J42" s="40">
        <v>66</v>
      </c>
      <c r="K42" s="40">
        <v>68</v>
      </c>
      <c r="L42" s="41">
        <v>70</v>
      </c>
      <c r="N42" s="8"/>
      <c r="O42" s="21">
        <v>62</v>
      </c>
      <c r="P42" s="53">
        <v>259.23500000000001</v>
      </c>
      <c r="Q42" s="58">
        <v>259.36500000000001</v>
      </c>
      <c r="R42" s="55">
        <v>62</v>
      </c>
      <c r="S42" s="29">
        <v>259.24099999999999</v>
      </c>
      <c r="T42" s="22">
        <f t="shared" si="0"/>
        <v>259.08499999999998</v>
      </c>
    </row>
    <row r="43" spans="1:20" ht="15" customHeight="1" x14ac:dyDescent="0.4">
      <c r="A43" s="44" t="s">
        <v>1</v>
      </c>
      <c r="B43" s="48">
        <v>257.97500000000002</v>
      </c>
      <c r="C43" s="39">
        <v>257.53500000000003</v>
      </c>
      <c r="D43" s="39">
        <v>257.38499999999999</v>
      </c>
      <c r="E43" s="39">
        <v>257.19499999999999</v>
      </c>
      <c r="F43" s="39">
        <v>257.78500000000003</v>
      </c>
      <c r="G43" s="39">
        <v>259.24099999999999</v>
      </c>
      <c r="H43" s="39">
        <v>260.25099999999998</v>
      </c>
      <c r="I43" s="39">
        <v>261.28800000000001</v>
      </c>
      <c r="J43" s="39">
        <v>263.99799999999999</v>
      </c>
      <c r="K43" s="39">
        <v>264.71499999999997</v>
      </c>
      <c r="L43" s="42">
        <v>264.72800000000001</v>
      </c>
      <c r="N43" s="8"/>
      <c r="O43" s="21">
        <v>62</v>
      </c>
      <c r="P43" s="53">
        <v>260.24</v>
      </c>
      <c r="Q43" s="58">
        <v>259.36500000000001</v>
      </c>
      <c r="R43" s="55">
        <v>62</v>
      </c>
      <c r="S43" s="29">
        <v>260.25099999999998</v>
      </c>
      <c r="T43" s="22">
        <f t="shared" si="0"/>
        <v>259.08499999999998</v>
      </c>
    </row>
    <row r="44" spans="1:20" ht="15" customHeight="1" x14ac:dyDescent="0.4">
      <c r="A44" s="44" t="s">
        <v>0</v>
      </c>
      <c r="B44" s="47">
        <v>72</v>
      </c>
      <c r="C44" s="40">
        <v>74</v>
      </c>
      <c r="D44" s="40">
        <v>76</v>
      </c>
      <c r="E44" s="40">
        <v>78</v>
      </c>
      <c r="F44" s="40">
        <v>80</v>
      </c>
      <c r="G44" s="40">
        <v>80</v>
      </c>
      <c r="H44" s="40">
        <v>90</v>
      </c>
      <c r="I44" s="40">
        <v>100</v>
      </c>
      <c r="J44" s="40">
        <v>110</v>
      </c>
      <c r="K44" s="40">
        <v>120</v>
      </c>
      <c r="L44" s="41">
        <v>130</v>
      </c>
      <c r="N44" s="8"/>
      <c r="O44" s="21">
        <v>64</v>
      </c>
      <c r="P44" s="53">
        <v>263.17399999999998</v>
      </c>
      <c r="Q44" s="58">
        <v>259.36500000000001</v>
      </c>
      <c r="R44" s="55">
        <v>64</v>
      </c>
      <c r="S44" s="29">
        <v>261.28800000000001</v>
      </c>
      <c r="T44" s="22">
        <f t="shared" si="0"/>
        <v>259.08499999999998</v>
      </c>
    </row>
    <row r="45" spans="1:20" ht="15" customHeight="1" x14ac:dyDescent="0.4">
      <c r="A45" s="44" t="s">
        <v>1</v>
      </c>
      <c r="B45" s="48">
        <v>262.94299999999998</v>
      </c>
      <c r="C45" s="39">
        <v>262.55399999999997</v>
      </c>
      <c r="D45" s="39">
        <v>263.38499999999999</v>
      </c>
      <c r="E45" s="39">
        <v>264.97300000000001</v>
      </c>
      <c r="F45" s="39">
        <v>266.21800000000002</v>
      </c>
      <c r="G45" s="39">
        <v>266.69</v>
      </c>
      <c r="H45" s="39">
        <v>266.92500000000001</v>
      </c>
      <c r="I45" s="39">
        <v>266.84800000000001</v>
      </c>
      <c r="J45" s="39">
        <v>266.798</v>
      </c>
      <c r="K45" s="39">
        <v>266.76799999999997</v>
      </c>
      <c r="L45" s="42">
        <v>266.76299999999998</v>
      </c>
      <c r="N45" s="8"/>
      <c r="O45" s="21">
        <v>66</v>
      </c>
      <c r="P45" s="53">
        <v>264.87400000000002</v>
      </c>
      <c r="Q45" s="58">
        <v>259.36500000000001</v>
      </c>
      <c r="R45" s="55">
        <v>66</v>
      </c>
      <c r="S45" s="29">
        <v>263.99799999999999</v>
      </c>
      <c r="T45" s="22">
        <f t="shared" si="0"/>
        <v>259.08499999999998</v>
      </c>
    </row>
    <row r="46" spans="1:20" ht="15" customHeight="1" x14ac:dyDescent="0.4">
      <c r="A46" s="44" t="s">
        <v>0</v>
      </c>
      <c r="B46" s="47"/>
      <c r="C46" s="36"/>
      <c r="D46" s="36"/>
      <c r="E46" s="36"/>
      <c r="F46" s="36"/>
      <c r="G46" s="36"/>
      <c r="H46" s="36"/>
      <c r="I46" s="36"/>
      <c r="J46" s="36"/>
      <c r="K46" s="36"/>
      <c r="L46" s="37"/>
      <c r="N46" s="8"/>
      <c r="O46" s="21">
        <v>68</v>
      </c>
      <c r="P46" s="53">
        <v>264.68799999999999</v>
      </c>
      <c r="Q46" s="58">
        <v>259.36500000000001</v>
      </c>
      <c r="R46" s="55">
        <v>68</v>
      </c>
      <c r="S46" s="29">
        <v>264.71499999999997</v>
      </c>
      <c r="T46" s="22">
        <f t="shared" si="0"/>
        <v>259.08499999999998</v>
      </c>
    </row>
    <row r="47" spans="1:20" ht="15" customHeight="1" x14ac:dyDescent="0.4">
      <c r="A47" s="45" t="s">
        <v>1</v>
      </c>
      <c r="B47" s="51"/>
      <c r="C47" s="11"/>
      <c r="D47" s="11"/>
      <c r="E47" s="11"/>
      <c r="F47" s="11"/>
      <c r="G47" s="11"/>
      <c r="H47" s="11"/>
      <c r="I47" s="11"/>
      <c r="J47" s="11"/>
      <c r="K47" s="11"/>
      <c r="L47" s="10"/>
      <c r="N47" s="9"/>
      <c r="O47" s="21">
        <v>70</v>
      </c>
      <c r="P47" s="53">
        <v>264.45499999999998</v>
      </c>
      <c r="Q47" s="58">
        <v>259.36500000000001</v>
      </c>
      <c r="R47" s="55">
        <v>70</v>
      </c>
      <c r="S47" s="29">
        <v>264.72800000000001</v>
      </c>
      <c r="T47" s="22">
        <f t="shared" si="0"/>
        <v>259.08499999999998</v>
      </c>
    </row>
    <row r="48" spans="1:20" ht="15" customHeight="1" x14ac:dyDescent="0.4">
      <c r="A48" s="35"/>
      <c r="B48" s="46"/>
      <c r="C48" s="35"/>
      <c r="D48" s="35"/>
      <c r="E48" s="35"/>
      <c r="F48" s="35"/>
      <c r="G48" s="35"/>
      <c r="H48" s="35"/>
      <c r="I48" s="35"/>
      <c r="J48" s="35"/>
      <c r="K48" s="35"/>
      <c r="L48" s="35"/>
      <c r="N48" s="8"/>
      <c r="O48" s="21">
        <v>72</v>
      </c>
      <c r="P48" s="53">
        <v>262.99599999999998</v>
      </c>
      <c r="Q48" s="58">
        <v>259.36500000000001</v>
      </c>
      <c r="R48" s="55">
        <v>72</v>
      </c>
      <c r="S48" s="29">
        <v>262.94299999999998</v>
      </c>
      <c r="T48" s="22">
        <f t="shared" si="0"/>
        <v>259.08499999999998</v>
      </c>
    </row>
    <row r="49" spans="1:20" ht="15" customHeight="1" x14ac:dyDescent="0.4">
      <c r="A49" s="35"/>
      <c r="B49" s="13" t="s">
        <v>2</v>
      </c>
      <c r="C49" s="14">
        <v>266.96100000000001</v>
      </c>
      <c r="D49" s="15" t="s">
        <v>8</v>
      </c>
      <c r="E49" s="35"/>
      <c r="F49" s="13" t="s">
        <v>3</v>
      </c>
      <c r="G49" s="14">
        <v>266.23399999999998</v>
      </c>
      <c r="H49" s="15" t="s">
        <v>8</v>
      </c>
      <c r="I49" s="35"/>
      <c r="J49" s="13" t="s">
        <v>4</v>
      </c>
      <c r="K49" s="14">
        <v>266.69</v>
      </c>
      <c r="L49" s="15" t="s">
        <v>8</v>
      </c>
      <c r="N49" s="8"/>
      <c r="O49" s="21">
        <v>74</v>
      </c>
      <c r="P49" s="53">
        <v>262.88499999999999</v>
      </c>
      <c r="Q49" s="58">
        <v>259.36500000000001</v>
      </c>
      <c r="R49" s="55">
        <v>74</v>
      </c>
      <c r="S49" s="29">
        <v>262.55399999999997</v>
      </c>
      <c r="T49" s="22">
        <f t="shared" si="0"/>
        <v>259.08499999999998</v>
      </c>
    </row>
    <row r="50" spans="1:20" ht="15" customHeight="1" x14ac:dyDescent="0.4">
      <c r="A50" s="12"/>
      <c r="B50" s="13" t="s">
        <v>5</v>
      </c>
      <c r="C50" s="14">
        <f>MIN(S4:S58)</f>
        <v>257.19499999999999</v>
      </c>
      <c r="D50" s="15" t="s">
        <v>8</v>
      </c>
      <c r="E50" s="12"/>
      <c r="F50" s="13" t="s">
        <v>6</v>
      </c>
      <c r="G50" s="14">
        <v>257.76499999999999</v>
      </c>
      <c r="H50" s="15" t="s">
        <v>8</v>
      </c>
      <c r="I50" s="12"/>
      <c r="J50" s="64" t="s">
        <v>13</v>
      </c>
      <c r="K50" s="65"/>
      <c r="L50" s="66"/>
      <c r="N50" s="8"/>
      <c r="O50" s="21">
        <v>76</v>
      </c>
      <c r="P50" s="53">
        <v>262.96699999999998</v>
      </c>
      <c r="Q50" s="58">
        <v>259.36500000000001</v>
      </c>
      <c r="R50" s="55">
        <v>76</v>
      </c>
      <c r="S50" s="29">
        <v>263.38499999999999</v>
      </c>
      <c r="T50" s="22">
        <f t="shared" si="0"/>
        <v>259.08499999999998</v>
      </c>
    </row>
    <row r="51" spans="1:20" ht="15" customHeight="1" x14ac:dyDescent="0.4">
      <c r="A51" s="12"/>
      <c r="N51" s="8"/>
      <c r="O51" s="21">
        <v>78</v>
      </c>
      <c r="P51" s="53">
        <v>264.65300000000002</v>
      </c>
      <c r="Q51" s="58">
        <v>259.36500000000001</v>
      </c>
      <c r="R51" s="55">
        <v>78</v>
      </c>
      <c r="S51" s="29">
        <v>264.97300000000001</v>
      </c>
      <c r="T51" s="22">
        <f t="shared" si="0"/>
        <v>259.08499999999998</v>
      </c>
    </row>
    <row r="52" spans="1:20" ht="15" customHeight="1" x14ac:dyDescent="0.4">
      <c r="A52" s="12"/>
      <c r="J52" s="68" t="s">
        <v>12</v>
      </c>
      <c r="K52" s="68"/>
      <c r="L52" s="68"/>
      <c r="N52" s="8"/>
      <c r="O52" s="21">
        <v>80</v>
      </c>
      <c r="P52" s="53">
        <v>265.97699999999998</v>
      </c>
      <c r="Q52" s="58">
        <v>259.36500000000001</v>
      </c>
      <c r="R52" s="55">
        <v>80</v>
      </c>
      <c r="S52" s="29">
        <v>266.21800000000002</v>
      </c>
      <c r="T52" s="22">
        <f t="shared" si="0"/>
        <v>259.08499999999998</v>
      </c>
    </row>
    <row r="53" spans="1:20" ht="15" customHeight="1" x14ac:dyDescent="0.4">
      <c r="A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N53" s="8"/>
      <c r="O53" s="21">
        <v>80</v>
      </c>
      <c r="P53" s="53">
        <v>266.69</v>
      </c>
      <c r="Q53" s="58">
        <v>259.36500000000001</v>
      </c>
      <c r="R53" s="55">
        <v>80</v>
      </c>
      <c r="S53" s="29">
        <v>266.69</v>
      </c>
      <c r="T53" s="22">
        <f t="shared" si="0"/>
        <v>259.08499999999998</v>
      </c>
    </row>
    <row r="54" spans="1:20" ht="15" customHeight="1" x14ac:dyDescent="0.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N54" s="8"/>
      <c r="O54" s="21">
        <v>90</v>
      </c>
      <c r="P54" s="53">
        <v>266.774</v>
      </c>
      <c r="Q54" s="58">
        <v>259.36500000000001</v>
      </c>
      <c r="R54" s="55">
        <v>90</v>
      </c>
      <c r="S54" s="29">
        <v>266.92500000000001</v>
      </c>
      <c r="T54" s="22">
        <f t="shared" si="0"/>
        <v>259.08499999999998</v>
      </c>
    </row>
    <row r="55" spans="1:20" ht="15" customHeight="1" x14ac:dyDescent="0.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N55" s="8"/>
      <c r="O55" s="21">
        <v>100</v>
      </c>
      <c r="P55" s="53">
        <v>266.66300000000001</v>
      </c>
      <c r="Q55" s="58">
        <v>259.36500000000001</v>
      </c>
      <c r="R55" s="55">
        <v>100</v>
      </c>
      <c r="S55" s="29">
        <v>266.84800000000001</v>
      </c>
      <c r="T55" s="22">
        <f t="shared" si="0"/>
        <v>259.08499999999998</v>
      </c>
    </row>
    <row r="56" spans="1:20" ht="15" customHeight="1" x14ac:dyDescent="0.4">
      <c r="E56" s="67" t="s">
        <v>9</v>
      </c>
      <c r="F56" s="67"/>
      <c r="G56" s="67"/>
      <c r="H56" s="67"/>
      <c r="I56" s="67"/>
      <c r="N56" s="8"/>
      <c r="O56" s="21">
        <v>110</v>
      </c>
      <c r="P56" s="53">
        <v>266.61500000000001</v>
      </c>
      <c r="Q56" s="58">
        <v>259.36500000000001</v>
      </c>
      <c r="R56" s="55">
        <v>110</v>
      </c>
      <c r="S56" s="29">
        <v>266.798</v>
      </c>
      <c r="T56" s="22">
        <f t="shared" si="0"/>
        <v>259.08499999999998</v>
      </c>
    </row>
    <row r="57" spans="1:20" ht="15" customHeight="1" x14ac:dyDescent="0.4">
      <c r="F57" s="32"/>
      <c r="G57" s="33"/>
      <c r="H57" s="33"/>
      <c r="N57" s="8"/>
      <c r="O57" s="21">
        <v>120</v>
      </c>
      <c r="P57" s="53">
        <v>266.53300000000002</v>
      </c>
      <c r="Q57" s="58">
        <v>259.36500000000001</v>
      </c>
      <c r="R57" s="55">
        <v>120</v>
      </c>
      <c r="S57" s="29">
        <v>266.76799999999997</v>
      </c>
      <c r="T57" s="22">
        <f t="shared" si="0"/>
        <v>259.08499999999998</v>
      </c>
    </row>
    <row r="58" spans="1:20" ht="15" customHeight="1" x14ac:dyDescent="0.4">
      <c r="F58" s="60" t="s">
        <v>10</v>
      </c>
      <c r="G58" s="60"/>
      <c r="H58" s="60"/>
      <c r="N58" s="9"/>
      <c r="O58" s="21">
        <v>130</v>
      </c>
      <c r="P58" s="53">
        <v>266.524</v>
      </c>
      <c r="Q58" s="59">
        <v>259.36500000000001</v>
      </c>
      <c r="R58" s="55">
        <v>130</v>
      </c>
      <c r="S58" s="29">
        <v>266.76299999999998</v>
      </c>
      <c r="T58" s="22">
        <f t="shared" si="0"/>
        <v>259.08499999999998</v>
      </c>
    </row>
    <row r="59" spans="1:20" ht="15" customHeight="1" x14ac:dyDescent="0.4">
      <c r="B59" s="34"/>
      <c r="N59" s="8"/>
      <c r="O59" s="21"/>
      <c r="P59" s="29"/>
      <c r="Q59" s="22"/>
      <c r="R59" s="21"/>
      <c r="S59" s="29"/>
      <c r="T59" s="22"/>
    </row>
    <row r="60" spans="1:20" ht="15" customHeight="1" x14ac:dyDescent="0.4">
      <c r="N60" s="8"/>
      <c r="O60" s="21"/>
      <c r="P60" s="29"/>
      <c r="Q60" s="23"/>
      <c r="R60" s="21"/>
      <c r="S60" s="29"/>
      <c r="T60" s="23"/>
    </row>
    <row r="61" spans="1:20" ht="15" customHeight="1" x14ac:dyDescent="0.4">
      <c r="N61" s="8"/>
      <c r="O61" s="21"/>
      <c r="P61" s="29"/>
      <c r="Q61" s="23"/>
      <c r="R61" s="21"/>
      <c r="S61" s="29"/>
      <c r="T61" s="23"/>
    </row>
    <row r="62" spans="1:20" ht="15" customHeight="1" x14ac:dyDescent="0.4">
      <c r="N62" s="8"/>
      <c r="O62" s="24"/>
      <c r="P62" s="30"/>
      <c r="Q62" s="23"/>
      <c r="R62" s="24"/>
      <c r="S62" s="30"/>
      <c r="T62" s="23"/>
    </row>
    <row r="63" spans="1:20" ht="15" customHeight="1" x14ac:dyDescent="0.4">
      <c r="N63" s="8"/>
      <c r="O63" s="25"/>
      <c r="P63" s="31"/>
      <c r="Q63" s="26"/>
      <c r="R63" s="25"/>
      <c r="S63" s="31"/>
      <c r="T63" s="26"/>
    </row>
    <row r="64" spans="1:20" ht="15" customHeight="1" x14ac:dyDescent="0.2">
      <c r="N64" s="8"/>
      <c r="O64" s="8"/>
    </row>
    <row r="65" spans="14:16" ht="15" customHeight="1" x14ac:dyDescent="0.2">
      <c r="N65" s="8"/>
      <c r="O65" s="8"/>
      <c r="P65" s="27"/>
    </row>
    <row r="66" spans="14:16" ht="15" customHeight="1" x14ac:dyDescent="0.2">
      <c r="N66" s="8"/>
      <c r="O66" s="8"/>
    </row>
    <row r="67" spans="14:16" ht="15" customHeight="1" x14ac:dyDescent="0.2">
      <c r="N67" s="8"/>
      <c r="O67" s="8"/>
    </row>
    <row r="68" spans="14:16" ht="15" customHeight="1" x14ac:dyDescent="0.2">
      <c r="N68" s="8"/>
      <c r="O68" s="8"/>
    </row>
    <row r="69" spans="14:16" ht="15" customHeight="1" x14ac:dyDescent="0.2">
      <c r="N69" s="8"/>
      <c r="O69" s="8"/>
    </row>
    <row r="70" spans="14:16" ht="15" customHeight="1" x14ac:dyDescent="0.2">
      <c r="N70" s="8"/>
      <c r="O70" s="8"/>
    </row>
    <row r="71" spans="14:16" x14ac:dyDescent="0.2">
      <c r="N71" s="8"/>
      <c r="O71" s="8"/>
    </row>
    <row r="72" spans="14:16" x14ac:dyDescent="0.2">
      <c r="N72" s="8"/>
      <c r="O72" s="8"/>
    </row>
    <row r="73" spans="14:16" x14ac:dyDescent="0.2">
      <c r="N73" s="8"/>
      <c r="O73" s="8"/>
    </row>
    <row r="74" spans="14:16" x14ac:dyDescent="0.2">
      <c r="N74" s="8"/>
      <c r="O74" s="8"/>
    </row>
    <row r="75" spans="14:16" x14ac:dyDescent="0.2">
      <c r="N75" s="8"/>
      <c r="O75" s="8"/>
    </row>
    <row r="76" spans="14:16" x14ac:dyDescent="0.2">
      <c r="N76" s="8"/>
      <c r="O76" s="8"/>
    </row>
  </sheetData>
  <mergeCells count="8">
    <mergeCell ref="F58:H58"/>
    <mergeCell ref="R1:T1"/>
    <mergeCell ref="R2:T2"/>
    <mergeCell ref="E56:I56"/>
    <mergeCell ref="O1:Q1"/>
    <mergeCell ref="O2:Q2"/>
    <mergeCell ref="J50:L50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r:id="rId1"/>
  <headerFooter alignWithMargins="0">
    <oddHeader>&amp;R๕๐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Y.24-2566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DELL-Hydro1</cp:lastModifiedBy>
  <cp:lastPrinted>2023-05-03T03:35:36Z</cp:lastPrinted>
  <dcterms:created xsi:type="dcterms:W3CDTF">2010-03-03T02:22:07Z</dcterms:created>
  <dcterms:modified xsi:type="dcterms:W3CDTF">2023-05-03T03:35:37Z</dcterms:modified>
</cp:coreProperties>
</file>