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6304E2A6-AA5A-4947-833C-1A1E570285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24-2568" sheetId="1" r:id="rId1"/>
  </sheets>
  <externalReferences>
    <externalReference r:id="rId2"/>
  </externalReferences>
  <definedNames>
    <definedName name="_xlnm.Print_Area" localSheetId="0">'Y.24-2568'!$A$1:$L$52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8" i="1"/>
  <c r="T29" i="1"/>
  <c r="T30" i="1"/>
  <c r="T31" i="1"/>
  <c r="T32" i="1"/>
  <c r="T26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27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6" i="1"/>
  <c r="T7" i="1"/>
  <c r="T8" i="1"/>
  <c r="T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<sst xmlns="http://schemas.openxmlformats.org/spreadsheetml/2006/main" count="34" uniqueCount="14">
  <si>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</si>
  <si>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</si>
  <si>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</si>
  <si>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</si>
  <si>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</si>
  <si>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</si>
  <si>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</si>
  <si>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</si>
  <si>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</si>
  <si>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</si>
  <si>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</si>
  <si>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</si>
  <si>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13 ก.พ.2567</t>
  </si>
  <si>
    <t>สำรวจเมื่อ 13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</si>
</sst>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8" fillId="0" borderId="0" xfId="3" applyFont="1"/>
    <xf numFmtId="0" fontId="7" fillId="0" borderId="2" xfId="3" applyFont="1" applyBorder="1" applyAlignment="1">
      <alignment horizontal="center" vertical="center"/>
    </xf>
    <xf numFmtId="164" fontId="7" fillId="0" borderId="3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" fontId="7" fillId="0" borderId="8" xfId="2" applyNumberFormat="1" applyFont="1" applyBorder="1" applyAlignment="1">
      <alignment horizontal="center"/>
    </xf>
    <xf numFmtId="164" fontId="10" fillId="0" borderId="9" xfId="0" applyNumberFormat="1" applyFont="1" applyBorder="1"/>
    <xf numFmtId="1" fontId="7" fillId="0" borderId="10" xfId="2" applyNumberFormat="1" applyFont="1" applyBorder="1" applyAlignment="1">
      <alignment horizontal="center"/>
    </xf>
    <xf numFmtId="164" fontId="10" fillId="0" borderId="11" xfId="0" applyNumberFormat="1" applyFont="1" applyBorder="1"/>
    <xf numFmtId="0" fontId="8" fillId="0" borderId="11" xfId="3" applyFont="1" applyBorder="1"/>
    <xf numFmtId="1" fontId="11" fillId="0" borderId="10" xfId="2" applyNumberFormat="1" applyFont="1" applyBorder="1" applyAlignment="1">
      <alignment horizontal="center"/>
    </xf>
    <xf numFmtId="1" fontId="11" fillId="0" borderId="12" xfId="2" applyNumberFormat="1" applyFont="1" applyBorder="1" applyAlignment="1">
      <alignment horizontal="center"/>
    </xf>
    <xf numFmtId="0" fontId="8" fillId="0" borderId="13" xfId="3" applyFont="1" applyBorder="1"/>
    <xf numFmtId="164" fontId="3" fillId="0" borderId="0" xfId="3" applyNumberFormat="1" applyFont="1"/>
    <xf numFmtId="164" fontId="7" fillId="0" borderId="1" xfId="2" applyNumberFormat="1" applyFont="1" applyBorder="1" applyAlignment="1">
      <alignment horizontal="center"/>
    </xf>
    <xf numFmtId="164" fontId="7" fillId="0" borderId="14" xfId="2" applyNumberFormat="1" applyFont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164" fontId="11" fillId="0" borderId="15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1" fontId="7" fillId="0" borderId="0" xfId="2" applyNumberFormat="1" applyFont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4" xfId="0" applyNumberFormat="1" applyFont="1" applyBorder="1"/>
    <xf numFmtId="164" fontId="10" fillId="0" borderId="24" xfId="0" applyNumberFormat="1" applyFont="1" applyBorder="1"/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7" fillId="0" borderId="0" xfId="2" applyNumberFormat="1" applyFont="1" applyAlignment="1">
      <alignment horizontal="center"/>
    </xf>
    <xf numFmtId="1" fontId="7" fillId="0" borderId="26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30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0" xfId="3" applyFont="1" applyBorder="1" applyAlignment="1">
      <alignment horizontal="center" vertical="center"/>
    </xf>
    <xf numFmtId="164" fontId="7" fillId="0" borderId="31" xfId="2" applyNumberFormat="1" applyFont="1" applyBorder="1" applyAlignment="1">
      <alignment horizontal="center"/>
    </xf>
    <xf numFmtId="0" fontId="7" fillId="0" borderId="32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7" fillId="0" borderId="8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15" fontId="9" fillId="0" borderId="16" xfId="3" applyNumberFormat="1" applyFont="1" applyBorder="1" applyAlignment="1">
      <alignment horizontal="center" vertical="center"/>
    </xf>
    <xf numFmtId="15" fontId="9" fillId="0" borderId="17" xfId="3" applyNumberFormat="1" applyFont="1" applyBorder="1" applyAlignment="1">
      <alignment horizontal="center" vertical="center"/>
    </xf>
    <xf numFmtId="15" fontId="9" fillId="0" borderId="18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รูปตัดขวางลำน้ำน้ำปี้ที่แนวสำรวจปริมาณน้ำ</a:t>
            </a:r>
          </a:p>
        </c:rich>
      </c:tx>
      <c:layout>
        <c:manualLayout>
          <c:xMode val="edge"/>
          <c:yMode val="edge"/>
          <c:x val="0.34218738952941818"/>
          <c:y val="3.6367702557890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9590666395"/>
          <c:y val="0.14694839180605385"/>
          <c:w val="0.79352551832251428"/>
          <c:h val="0.54143502772212648"/>
        </c:manualLayout>
      </c:layout>
      <c:scatterChart>
        <c:scatterStyle val="lineMarker"/>
        <c:varyColors val="0"/>
        <c:ser>
          <c:idx val="0"/>
          <c:order val="0"/>
          <c:tx>
            <c:v>รูปตัด 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497200648553743"/>
                  <c:y val="-5.9767972790383449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266.234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147-4B08-86BC-3A89FC44491D}"/>
                </c:ext>
              </c:extLst>
            </c:dLbl>
            <c:dLbl>
              <c:idx val="47"/>
              <c:layout>
                <c:manualLayout>
                  <c:x val="-3.5647165264751464E-3"/>
                  <c:y val="-0.12150025625495034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266.690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147-4B08-86BC-3A89FC44491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'Y.24-2568'!$R$4:$R$58</c:f>
              <c:numCache>
                <c:formatCode>0</c:formatCode>
                <c:ptCount val="5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62</c:v>
                </c:pt>
                <c:pt idx="40">
                  <c:v>64</c:v>
                </c:pt>
                <c:pt idx="41">
                  <c:v>66</c:v>
                </c:pt>
                <c:pt idx="42">
                  <c:v>68</c:v>
                </c:pt>
                <c:pt idx="43">
                  <c:v>70</c:v>
                </c:pt>
                <c:pt idx="44">
                  <c:v>72</c:v>
                </c:pt>
                <c:pt idx="45">
                  <c:v>74</c:v>
                </c:pt>
                <c:pt idx="46">
                  <c:v>76</c:v>
                </c:pt>
                <c:pt idx="47">
                  <c:v>78</c:v>
                </c:pt>
                <c:pt idx="48">
                  <c:v>80</c:v>
                </c:pt>
                <c:pt idx="49">
                  <c:v>80</c:v>
                </c:pt>
                <c:pt idx="50">
                  <c:v>90</c:v>
                </c:pt>
                <c:pt idx="51">
                  <c:v>100</c:v>
                </c:pt>
                <c:pt idx="52">
                  <c:v>110</c:v>
                </c:pt>
                <c:pt idx="53">
                  <c:v>120</c:v>
                </c:pt>
                <c:pt idx="54">
                  <c:v>130</c:v>
                </c:pt>
              </c:numCache>
            </c:numRef>
          </c:xVal>
          <c:yVal>
            <c:numRef>
              <c:f>'Y.24-2568'!$S$4:$S$58</c:f>
              <c:numCache>
                <c:formatCode>0.000</c:formatCode>
                <c:ptCount val="55"/>
                <c:pt idx="0">
                  <c:v>265.72300000000001</c:v>
                </c:pt>
                <c:pt idx="1">
                  <c:v>265.815</c:v>
                </c:pt>
                <c:pt idx="2">
                  <c:v>265.899</c:v>
                </c:pt>
                <c:pt idx="3">
                  <c:v>266.15100000000001</c:v>
                </c:pt>
                <c:pt idx="4">
                  <c:v>266.28699999999998</c:v>
                </c:pt>
                <c:pt idx="5">
                  <c:v>266.23399999999998</c:v>
                </c:pt>
                <c:pt idx="6">
                  <c:v>263.863</c:v>
                </c:pt>
                <c:pt idx="7">
                  <c:v>263.42200000000003</c:v>
                </c:pt>
                <c:pt idx="8">
                  <c:v>263.27800000000002</c:v>
                </c:pt>
                <c:pt idx="9">
                  <c:v>263.15100000000001</c:v>
                </c:pt>
                <c:pt idx="10">
                  <c:v>263.12400000000002</c:v>
                </c:pt>
                <c:pt idx="11">
                  <c:v>262.86500000000001</c:v>
                </c:pt>
                <c:pt idx="12">
                  <c:v>262.52800000000002</c:v>
                </c:pt>
                <c:pt idx="13">
                  <c:v>262.42099999999999</c:v>
                </c:pt>
                <c:pt idx="14">
                  <c:v>262.20499999999998</c:v>
                </c:pt>
                <c:pt idx="15">
                  <c:v>262.154</c:v>
                </c:pt>
                <c:pt idx="16">
                  <c:v>262.072</c:v>
                </c:pt>
                <c:pt idx="17">
                  <c:v>261.786</c:v>
                </c:pt>
                <c:pt idx="18">
                  <c:v>261.65800000000002</c:v>
                </c:pt>
                <c:pt idx="19">
                  <c:v>261.58</c:v>
                </c:pt>
                <c:pt idx="20">
                  <c:v>261.24900000000002</c:v>
                </c:pt>
                <c:pt idx="21">
                  <c:v>258.96499999999997</c:v>
                </c:pt>
                <c:pt idx="22">
                  <c:v>258.36500000000001</c:v>
                </c:pt>
                <c:pt idx="23">
                  <c:v>258.27499999999998</c:v>
                </c:pt>
                <c:pt idx="24">
                  <c:v>257.96499999999997</c:v>
                </c:pt>
                <c:pt idx="25">
                  <c:v>257.94499999999999</c:v>
                </c:pt>
                <c:pt idx="26">
                  <c:v>257.72500000000002</c:v>
                </c:pt>
                <c:pt idx="27">
                  <c:v>257.53500000000003</c:v>
                </c:pt>
                <c:pt idx="28">
                  <c:v>257.36500000000001</c:v>
                </c:pt>
                <c:pt idx="29">
                  <c:v>257.23500000000001</c:v>
                </c:pt>
                <c:pt idx="30">
                  <c:v>257.34500000000003</c:v>
                </c:pt>
                <c:pt idx="31">
                  <c:v>257.57499999999999</c:v>
                </c:pt>
                <c:pt idx="32">
                  <c:v>258.245</c:v>
                </c:pt>
                <c:pt idx="33">
                  <c:v>257.78500000000003</c:v>
                </c:pt>
                <c:pt idx="34">
                  <c:v>257.46499999999997</c:v>
                </c:pt>
                <c:pt idx="35">
                  <c:v>257.26499999999999</c:v>
                </c:pt>
                <c:pt idx="36">
                  <c:v>257.04500000000002</c:v>
                </c:pt>
                <c:pt idx="37">
                  <c:v>257.35500000000002</c:v>
                </c:pt>
                <c:pt idx="38">
                  <c:v>259.245</c:v>
                </c:pt>
                <c:pt idx="39">
                  <c:v>260.25299999999999</c:v>
                </c:pt>
                <c:pt idx="40">
                  <c:v>261.29500000000002</c:v>
                </c:pt>
                <c:pt idx="41">
                  <c:v>263.99200000000002</c:v>
                </c:pt>
                <c:pt idx="42">
                  <c:v>264.72000000000003</c:v>
                </c:pt>
                <c:pt idx="43">
                  <c:v>264.738</c:v>
                </c:pt>
                <c:pt idx="44">
                  <c:v>262.95600000000002</c:v>
                </c:pt>
                <c:pt idx="45">
                  <c:v>262.56</c:v>
                </c:pt>
                <c:pt idx="46">
                  <c:v>263.39800000000002</c:v>
                </c:pt>
                <c:pt idx="47">
                  <c:v>264.96899999999999</c:v>
                </c:pt>
                <c:pt idx="48">
                  <c:v>266.23</c:v>
                </c:pt>
                <c:pt idx="49">
                  <c:v>266.69</c:v>
                </c:pt>
                <c:pt idx="50">
                  <c:v>266.93</c:v>
                </c:pt>
                <c:pt idx="51">
                  <c:v>266.85599999999999</c:v>
                </c:pt>
                <c:pt idx="52">
                  <c:v>266.798</c:v>
                </c:pt>
                <c:pt idx="53">
                  <c:v>266.77199999999999</c:v>
                </c:pt>
                <c:pt idx="54">
                  <c:v>266.76900000000001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47-4B08-86BC-3A89FC44491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9"/>
              <c:layout>
                <c:manualLayout>
                  <c:x val="-0.13955640357242033"/>
                  <c:y val="-0.1454704996195002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258.965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47-4B08-86BC-3A89FC44491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'Y.24-2568'!$R$27:$R$42</c:f>
              <c:numCache>
                <c:formatCode>0</c:formatCode>
                <c:ptCount val="16"/>
                <c:pt idx="0">
                  <c:v>32</c:v>
                </c:pt>
                <c:pt idx="1">
                  <c:v>34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44</c:v>
                </c:pt>
                <c:pt idx="7">
                  <c:v>46</c:v>
                </c:pt>
                <c:pt idx="8">
                  <c:v>48</c:v>
                </c:pt>
                <c:pt idx="9">
                  <c:v>50</c:v>
                </c:pt>
                <c:pt idx="10">
                  <c:v>52</c:v>
                </c:pt>
                <c:pt idx="11">
                  <c:v>54</c:v>
                </c:pt>
                <c:pt idx="12">
                  <c:v>56</c:v>
                </c:pt>
                <c:pt idx="13">
                  <c:v>58</c:v>
                </c:pt>
                <c:pt idx="14">
                  <c:v>60</c:v>
                </c:pt>
                <c:pt idx="15">
                  <c:v>62</c:v>
                </c:pt>
              </c:numCache>
            </c:numRef>
          </c:xVal>
          <c:yVal>
            <c:numRef>
              <c:f>'Y.24-2568'!$T$27:$T$42</c:f>
              <c:numCache>
                <c:formatCode>0.000</c:formatCode>
                <c:ptCount val="16"/>
                <c:pt idx="0">
                  <c:v>258.96499999999997</c:v>
                </c:pt>
                <c:pt idx="1">
                  <c:v>258.96499999999997</c:v>
                </c:pt>
                <c:pt idx="2">
                  <c:v>258.96499999999997</c:v>
                </c:pt>
                <c:pt idx="3">
                  <c:v>258.96499999999997</c:v>
                </c:pt>
                <c:pt idx="4">
                  <c:v>258.96499999999997</c:v>
                </c:pt>
                <c:pt idx="5">
                  <c:v>258.96499999999997</c:v>
                </c:pt>
                <c:pt idx="6">
                  <c:v>258.96499999999997</c:v>
                </c:pt>
                <c:pt idx="7">
                  <c:v>258.96499999999997</c:v>
                </c:pt>
                <c:pt idx="8">
                  <c:v>258.96499999999997</c:v>
                </c:pt>
                <c:pt idx="9">
                  <c:v>258.96499999999997</c:v>
                </c:pt>
                <c:pt idx="10">
                  <c:v>258.96499999999997</c:v>
                </c:pt>
                <c:pt idx="11">
                  <c:v>258.96499999999997</c:v>
                </c:pt>
                <c:pt idx="12">
                  <c:v>258.96499999999997</c:v>
                </c:pt>
                <c:pt idx="13">
                  <c:v>258.96499999999997</c:v>
                </c:pt>
                <c:pt idx="14">
                  <c:v>258.96499999999997</c:v>
                </c:pt>
                <c:pt idx="15">
                  <c:v>258.96499999999997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47-4B08-86BC-3A89FC444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323991856"/>
      </c:scatterChart>
      <c:valAx>
        <c:axId val="-411091008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872317174187616"/>
              <c:y val="0.77517246734690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323991856"/>
        <c:crossesAt val="255"/>
        <c:crossBetween val="midCat"/>
        <c:majorUnit val="10"/>
        <c:minorUnit val="5"/>
      </c:valAx>
      <c:valAx>
        <c:axId val="-323991856"/>
        <c:scaling>
          <c:orientation val="minMax"/>
          <c:max val="271"/>
          <c:min val="255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55645016391992"/>
          <c:y val="0.87280959243977263"/>
          <c:w val="0.55573817777897205"/>
          <c:h val="0.103521719548370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11</xdr:col>
      <xdr:colOff>99075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9072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ภาพถ่ายและรูปตัดขวางลำน้ำสถานีสำรวจอุทกวิทยาน้ำปี้ (Y.24)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บ้านมาง ต.มาง อ.เชียงม่วน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81" name="Rectangle 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16</xdr:row>
      <xdr:rowOff>180975</xdr:rowOff>
    </xdr:from>
    <xdr:to>
      <xdr:col>11</xdr:col>
      <xdr:colOff>412750</xdr:colOff>
      <xdr:row>33</xdr:row>
      <xdr:rowOff>161925</xdr:rowOff>
    </xdr:to>
    <xdr:graphicFrame macro="">
      <xdr:nvGraphicFramePr>
        <xdr:cNvPr id="1183" name="Chart 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4" name="Text Box 9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5" name="Text Box 1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6" name="Text Box 1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87" name="Text Box 1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18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19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20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2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3" name="Text Box 2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94" name="Text Box 2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5" name="Text Box 2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6" name="Text Box 2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7" name="Text Box 3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8" name="Text Box 3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99" name="Text Box 3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0" name="Text Box 3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1" name="Text Box 3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2" name="Text Box 3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3" name="Text Box 3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4" name="Text Box 3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05" name="Text Box 39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06" name="Text Box 40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8">
          <a:extLst>
            <a:ext uri="{FF2B5EF4-FFF2-40B4-BE49-F238E27FC236}">
              <a16:creationId xmlns:a16="http://schemas.microsoft.com/office/drawing/2014/main" id="{938161AA-A979-4791-9506-3CB3A1DA0EB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3C260D04-530F-41F3-9C28-7140720B75F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20">
          <a:extLst>
            <a:ext uri="{FF2B5EF4-FFF2-40B4-BE49-F238E27FC236}">
              <a16:creationId xmlns:a16="http://schemas.microsoft.com/office/drawing/2014/main" id="{CBE5E998-98CE-4977-A603-6E02F32AF3C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21">
          <a:extLst>
            <a:ext uri="{FF2B5EF4-FFF2-40B4-BE49-F238E27FC236}">
              <a16:creationId xmlns:a16="http://schemas.microsoft.com/office/drawing/2014/main" id="{398A1E69-AB22-4F90-BC83-4EC5EC6A293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73A82072-F92D-456E-95C6-7129596C2C3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3">
          <a:extLst>
            <a:ext uri="{FF2B5EF4-FFF2-40B4-BE49-F238E27FC236}">
              <a16:creationId xmlns:a16="http://schemas.microsoft.com/office/drawing/2014/main" id="{9C3DA077-FF07-43F4-9C48-D54C222D738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9EBCF264-619B-2848-0AD2-3B7094DD19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07" b="20740"/>
        <a:stretch/>
      </xdr:blipFill>
      <xdr:spPr>
        <a:xfrm>
          <a:off x="0" y="695325"/>
          <a:ext cx="5534025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view="pageBreakPreview" zoomScale="60" zoomScaleNormal="100" workbookViewId="0">
      <selection activeCell="AB51" sqref="AB5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4">
        <v>2567</v>
      </c>
      <c r="P1" s="55"/>
      <c r="Q1" s="56"/>
      <c r="R1" s="54">
        <v>2568</v>
      </c>
      <c r="S1" s="55"/>
      <c r="T1" s="56"/>
    </row>
    <row r="2" spans="14:20" ht="15" customHeight="1" x14ac:dyDescent="0.2">
      <c r="O2" s="57" t="s">
        <v>12</v>
      </c>
      <c r="P2" s="58"/>
      <c r="Q2" s="59"/>
      <c r="R2" s="57" t="s">
        <v>13</v>
      </c>
      <c r="S2" s="58"/>
      <c r="T2" s="59"/>
    </row>
    <row r="3" spans="14:20" ht="15" customHeight="1" x14ac:dyDescent="0.25">
      <c r="O3" s="12" t="s">
        <v>0</v>
      </c>
      <c r="P3" s="13" t="s">
        <v>1</v>
      </c>
      <c r="Q3" s="34" t="s">
        <v>7</v>
      </c>
      <c r="R3" s="12" t="s">
        <v>0</v>
      </c>
      <c r="S3" s="13" t="s">
        <v>1</v>
      </c>
      <c r="T3" s="14" t="s">
        <v>7</v>
      </c>
    </row>
    <row r="4" spans="14:20" ht="15" customHeight="1" x14ac:dyDescent="0.25">
      <c r="N4" s="7"/>
      <c r="O4" s="15">
        <v>-50</v>
      </c>
      <c r="P4" s="30">
        <v>265.71199999999999</v>
      </c>
      <c r="Q4" s="35">
        <v>258.935</v>
      </c>
      <c r="R4" s="32">
        <v>-50</v>
      </c>
      <c r="S4" s="24">
        <v>265.72300000000001</v>
      </c>
      <c r="T4" s="16">
        <v>258.96499999999997</v>
      </c>
    </row>
    <row r="5" spans="14:20" ht="15" customHeight="1" x14ac:dyDescent="0.25">
      <c r="O5" s="17">
        <v>-40</v>
      </c>
      <c r="P5" s="31">
        <v>265.81</v>
      </c>
      <c r="Q5" s="36">
        <v>258.935</v>
      </c>
      <c r="R5" s="33">
        <v>-40</v>
      </c>
      <c r="S5" s="25">
        <v>265.815</v>
      </c>
      <c r="T5" s="18">
        <f>$T$4</f>
        <v>258.96499999999997</v>
      </c>
    </row>
    <row r="6" spans="14:20" ht="15" customHeight="1" x14ac:dyDescent="0.25">
      <c r="O6" s="17">
        <v>-30</v>
      </c>
      <c r="P6" s="31">
        <v>265.89499999999998</v>
      </c>
      <c r="Q6" s="36">
        <v>258.935</v>
      </c>
      <c r="R6" s="33">
        <v>-30</v>
      </c>
      <c r="S6" s="25">
        <v>265.899</v>
      </c>
      <c r="T6" s="18">
        <f t="shared" ref="T6:T58" si="0">$T$4</f>
        <v>258.96499999999997</v>
      </c>
    </row>
    <row r="7" spans="14:20" ht="15" customHeight="1" x14ac:dyDescent="0.25">
      <c r="O7" s="17">
        <v>-20</v>
      </c>
      <c r="P7" s="31">
        <v>266.14800000000002</v>
      </c>
      <c r="Q7" s="36">
        <v>258.935</v>
      </c>
      <c r="R7" s="33">
        <v>-20</v>
      </c>
      <c r="S7" s="25">
        <v>266.15100000000001</v>
      </c>
      <c r="T7" s="18">
        <f t="shared" si="0"/>
        <v>258.96499999999997</v>
      </c>
    </row>
    <row r="8" spans="14:20" ht="15" customHeight="1" x14ac:dyDescent="0.25">
      <c r="O8" s="17">
        <v>-10</v>
      </c>
      <c r="P8" s="31">
        <v>266.28500000000003</v>
      </c>
      <c r="Q8" s="36">
        <v>258.935</v>
      </c>
      <c r="R8" s="33">
        <v>-10</v>
      </c>
      <c r="S8" s="25">
        <v>266.28699999999998</v>
      </c>
      <c r="T8" s="18">
        <f t="shared" si="0"/>
        <v>258.96499999999997</v>
      </c>
    </row>
    <row r="9" spans="14:20" ht="15" customHeight="1" x14ac:dyDescent="0.25">
      <c r="O9" s="17">
        <v>0</v>
      </c>
      <c r="P9" s="31">
        <v>266.23399999999998</v>
      </c>
      <c r="Q9" s="36">
        <v>258.935</v>
      </c>
      <c r="R9" s="33">
        <v>0</v>
      </c>
      <c r="S9" s="25">
        <v>266.23399999999998</v>
      </c>
      <c r="T9" s="18">
        <f t="shared" si="0"/>
        <v>258.96499999999997</v>
      </c>
    </row>
    <row r="10" spans="14:20" ht="15" customHeight="1" x14ac:dyDescent="0.25">
      <c r="O10" s="17">
        <v>0</v>
      </c>
      <c r="P10" s="31">
        <v>263.85199999999998</v>
      </c>
      <c r="Q10" s="36">
        <v>258.935</v>
      </c>
      <c r="R10" s="33">
        <v>0</v>
      </c>
      <c r="S10" s="25">
        <v>263.863</v>
      </c>
      <c r="T10" s="18">
        <f t="shared" si="0"/>
        <v>258.96499999999997</v>
      </c>
    </row>
    <row r="11" spans="14:20" ht="15" customHeight="1" x14ac:dyDescent="0.25">
      <c r="O11" s="17">
        <v>2</v>
      </c>
      <c r="P11" s="31">
        <v>263.41500000000002</v>
      </c>
      <c r="Q11" s="36">
        <v>258.935</v>
      </c>
      <c r="R11" s="33">
        <v>2</v>
      </c>
      <c r="S11" s="25">
        <v>263.42200000000003</v>
      </c>
      <c r="T11" s="18">
        <f t="shared" si="0"/>
        <v>258.96499999999997</v>
      </c>
    </row>
    <row r="12" spans="14:20" ht="15" customHeight="1" x14ac:dyDescent="0.25">
      <c r="O12" s="17">
        <v>4</v>
      </c>
      <c r="P12" s="31">
        <v>263.27499999999998</v>
      </c>
      <c r="Q12" s="36">
        <v>258.935</v>
      </c>
      <c r="R12" s="33">
        <v>4</v>
      </c>
      <c r="S12" s="25">
        <v>263.27800000000002</v>
      </c>
      <c r="T12" s="18">
        <f t="shared" si="0"/>
        <v>258.96499999999997</v>
      </c>
    </row>
    <row r="13" spans="14:20" ht="15" customHeight="1" x14ac:dyDescent="0.25">
      <c r="O13" s="17">
        <v>6</v>
      </c>
      <c r="P13" s="31">
        <v>263.14800000000002</v>
      </c>
      <c r="Q13" s="36">
        <v>258.935</v>
      </c>
      <c r="R13" s="33">
        <v>6</v>
      </c>
      <c r="S13" s="25">
        <v>263.15100000000001</v>
      </c>
      <c r="T13" s="18">
        <f t="shared" si="0"/>
        <v>258.96499999999997</v>
      </c>
    </row>
    <row r="14" spans="14:20" ht="15" customHeight="1" x14ac:dyDescent="0.25">
      <c r="N14" s="7"/>
      <c r="O14" s="17">
        <v>8</v>
      </c>
      <c r="P14" s="31">
        <v>263.11200000000002</v>
      </c>
      <c r="Q14" s="36">
        <v>258.935</v>
      </c>
      <c r="R14" s="33">
        <v>8</v>
      </c>
      <c r="S14" s="25">
        <v>263.12400000000002</v>
      </c>
      <c r="T14" s="18">
        <f t="shared" si="0"/>
        <v>258.96499999999997</v>
      </c>
    </row>
    <row r="15" spans="14:20" ht="15" customHeight="1" x14ac:dyDescent="0.25">
      <c r="O15" s="17">
        <v>10</v>
      </c>
      <c r="P15" s="31">
        <v>262.863</v>
      </c>
      <c r="Q15" s="36">
        <v>258.935</v>
      </c>
      <c r="R15" s="33">
        <v>10</v>
      </c>
      <c r="S15" s="25">
        <v>262.86500000000001</v>
      </c>
      <c r="T15" s="18">
        <f t="shared" si="0"/>
        <v>258.96499999999997</v>
      </c>
    </row>
    <row r="16" spans="14:20" ht="15" customHeight="1" x14ac:dyDescent="0.25">
      <c r="O16" s="17">
        <v>12</v>
      </c>
      <c r="P16" s="31">
        <v>262.52</v>
      </c>
      <c r="Q16" s="36">
        <v>258.935</v>
      </c>
      <c r="R16" s="33">
        <v>12</v>
      </c>
      <c r="S16" s="25">
        <v>262.52800000000002</v>
      </c>
      <c r="T16" s="18">
        <f t="shared" si="0"/>
        <v>258.96499999999997</v>
      </c>
    </row>
    <row r="17" spans="12:20" ht="15" customHeight="1" x14ac:dyDescent="0.25">
      <c r="O17" s="17">
        <v>14</v>
      </c>
      <c r="P17" s="31">
        <v>262.41800000000001</v>
      </c>
      <c r="Q17" s="36">
        <v>258.935</v>
      </c>
      <c r="R17" s="33">
        <v>14</v>
      </c>
      <c r="S17" s="25">
        <v>262.42099999999999</v>
      </c>
      <c r="T17" s="18">
        <f t="shared" si="0"/>
        <v>258.96499999999997</v>
      </c>
    </row>
    <row r="18" spans="12:20" ht="15" customHeight="1" x14ac:dyDescent="0.25">
      <c r="O18" s="17">
        <v>16</v>
      </c>
      <c r="P18" s="31">
        <v>262.19799999999998</v>
      </c>
      <c r="Q18" s="36">
        <v>258.935</v>
      </c>
      <c r="R18" s="33">
        <v>16</v>
      </c>
      <c r="S18" s="25">
        <v>262.20499999999998</v>
      </c>
      <c r="T18" s="18">
        <f t="shared" si="0"/>
        <v>258.96499999999997</v>
      </c>
    </row>
    <row r="19" spans="12:20" ht="15" customHeight="1" x14ac:dyDescent="0.25">
      <c r="O19" s="17">
        <v>18</v>
      </c>
      <c r="P19" s="31">
        <v>262.14100000000002</v>
      </c>
      <c r="Q19" s="36">
        <v>258.935</v>
      </c>
      <c r="R19" s="33">
        <v>18</v>
      </c>
      <c r="S19" s="25">
        <v>262.154</v>
      </c>
      <c r="T19" s="18">
        <f t="shared" si="0"/>
        <v>258.96499999999997</v>
      </c>
    </row>
    <row r="20" spans="12:20" ht="15" customHeight="1" x14ac:dyDescent="0.25">
      <c r="O20" s="17">
        <v>20</v>
      </c>
      <c r="P20" s="31">
        <v>262.06200000000001</v>
      </c>
      <c r="Q20" s="36">
        <v>258.935</v>
      </c>
      <c r="R20" s="33">
        <v>20</v>
      </c>
      <c r="S20" s="25">
        <v>262.072</v>
      </c>
      <c r="T20" s="18">
        <f t="shared" si="0"/>
        <v>258.96499999999997</v>
      </c>
    </row>
    <row r="21" spans="12:20" ht="15" customHeight="1" x14ac:dyDescent="0.25">
      <c r="O21" s="17">
        <v>22</v>
      </c>
      <c r="P21" s="31">
        <v>261.77999999999997</v>
      </c>
      <c r="Q21" s="36">
        <v>258.935</v>
      </c>
      <c r="R21" s="33">
        <v>22</v>
      </c>
      <c r="S21" s="25">
        <v>261.786</v>
      </c>
      <c r="T21" s="18">
        <f t="shared" si="0"/>
        <v>258.96499999999997</v>
      </c>
    </row>
    <row r="22" spans="12:20" ht="15" customHeight="1" x14ac:dyDescent="0.25">
      <c r="O22" s="17">
        <v>24</v>
      </c>
      <c r="P22" s="31">
        <v>261.654</v>
      </c>
      <c r="Q22" s="36">
        <v>258.935</v>
      </c>
      <c r="R22" s="33">
        <v>24</v>
      </c>
      <c r="S22" s="25">
        <v>261.65800000000002</v>
      </c>
      <c r="T22" s="18">
        <f t="shared" si="0"/>
        <v>258.96499999999997</v>
      </c>
    </row>
    <row r="23" spans="12:20" ht="15" customHeight="1" x14ac:dyDescent="0.25">
      <c r="O23" s="17">
        <v>26</v>
      </c>
      <c r="P23" s="31">
        <v>261.57799999999997</v>
      </c>
      <c r="Q23" s="36">
        <v>258.935</v>
      </c>
      <c r="R23" s="33">
        <v>26</v>
      </c>
      <c r="S23" s="25">
        <v>261.58</v>
      </c>
      <c r="T23" s="18">
        <f t="shared" si="0"/>
        <v>258.96499999999997</v>
      </c>
    </row>
    <row r="24" spans="12:20" ht="15" customHeight="1" x14ac:dyDescent="0.25">
      <c r="O24" s="17">
        <v>28</v>
      </c>
      <c r="P24" s="31">
        <v>261.24200000000002</v>
      </c>
      <c r="Q24" s="36">
        <v>258.935</v>
      </c>
      <c r="R24" s="33">
        <v>28</v>
      </c>
      <c r="S24" s="25">
        <v>261.24900000000002</v>
      </c>
      <c r="T24" s="18">
        <f t="shared" si="0"/>
        <v>258.96499999999997</v>
      </c>
    </row>
    <row r="25" spans="12:20" ht="15" customHeight="1" x14ac:dyDescent="0.25">
      <c r="L25" s="2"/>
      <c r="M25" s="2"/>
      <c r="N25" s="7"/>
      <c r="O25" s="17">
        <v>29</v>
      </c>
      <c r="P25" s="31">
        <v>258.935</v>
      </c>
      <c r="Q25" s="36">
        <v>258.935</v>
      </c>
      <c r="R25" s="33">
        <v>29</v>
      </c>
      <c r="S25" s="25">
        <v>258.96499999999997</v>
      </c>
      <c r="T25" s="18">
        <f t="shared" si="0"/>
        <v>258.96499999999997</v>
      </c>
    </row>
    <row r="26" spans="12:20" ht="15" customHeight="1" x14ac:dyDescent="0.25">
      <c r="L26" s="3"/>
      <c r="M26" s="3"/>
      <c r="O26" s="17">
        <v>30</v>
      </c>
      <c r="P26" s="31">
        <v>258.375</v>
      </c>
      <c r="Q26" s="36">
        <v>258.935</v>
      </c>
      <c r="R26" s="33">
        <v>30</v>
      </c>
      <c r="S26" s="25">
        <v>258.36500000000001</v>
      </c>
      <c r="T26" s="18">
        <f t="shared" si="0"/>
        <v>258.96499999999997</v>
      </c>
    </row>
    <row r="27" spans="12:20" ht="15" customHeight="1" x14ac:dyDescent="0.25">
      <c r="L27" s="2"/>
      <c r="M27" s="2"/>
      <c r="O27" s="17">
        <v>32</v>
      </c>
      <c r="P27" s="31">
        <v>258.255</v>
      </c>
      <c r="Q27" s="36">
        <v>258.935</v>
      </c>
      <c r="R27" s="33">
        <v>32</v>
      </c>
      <c r="S27" s="25">
        <v>258.27499999999998</v>
      </c>
      <c r="T27" s="18">
        <f t="shared" si="0"/>
        <v>258.96499999999997</v>
      </c>
    </row>
    <row r="28" spans="12:20" ht="15" customHeight="1" x14ac:dyDescent="0.25">
      <c r="L28" s="3"/>
      <c r="M28" s="3"/>
      <c r="O28" s="17">
        <v>34</v>
      </c>
      <c r="P28" s="31">
        <v>257.94499999999999</v>
      </c>
      <c r="Q28" s="36">
        <v>258.935</v>
      </c>
      <c r="R28" s="33">
        <v>34</v>
      </c>
      <c r="S28" s="25">
        <v>257.96499999999997</v>
      </c>
      <c r="T28" s="18">
        <f t="shared" si="0"/>
        <v>258.96499999999997</v>
      </c>
    </row>
    <row r="29" spans="12:20" ht="15" customHeight="1" x14ac:dyDescent="0.25">
      <c r="L29" s="2"/>
      <c r="M29" s="2"/>
      <c r="O29" s="17">
        <v>36</v>
      </c>
      <c r="P29" s="31">
        <v>257.935</v>
      </c>
      <c r="Q29" s="36">
        <v>258.935</v>
      </c>
      <c r="R29" s="33">
        <v>36</v>
      </c>
      <c r="S29" s="25">
        <v>257.94499999999999</v>
      </c>
      <c r="T29" s="18">
        <f t="shared" si="0"/>
        <v>258.96499999999997</v>
      </c>
    </row>
    <row r="30" spans="12:20" ht="15" customHeight="1" x14ac:dyDescent="0.25">
      <c r="L30" s="3"/>
      <c r="M30" s="3"/>
      <c r="O30" s="17">
        <v>38</v>
      </c>
      <c r="P30" s="31">
        <v>257.66500000000002</v>
      </c>
      <c r="Q30" s="36">
        <v>258.935</v>
      </c>
      <c r="R30" s="33">
        <v>38</v>
      </c>
      <c r="S30" s="25">
        <v>257.72500000000002</v>
      </c>
      <c r="T30" s="18">
        <f t="shared" si="0"/>
        <v>258.96499999999997</v>
      </c>
    </row>
    <row r="31" spans="12:20" ht="15" customHeight="1" x14ac:dyDescent="0.25">
      <c r="L31" s="4"/>
      <c r="M31" s="4"/>
      <c r="O31" s="17">
        <v>40</v>
      </c>
      <c r="P31" s="31">
        <v>257.51499999999999</v>
      </c>
      <c r="Q31" s="36">
        <v>258.935</v>
      </c>
      <c r="R31" s="33">
        <v>40</v>
      </c>
      <c r="S31" s="25">
        <v>257.53500000000003</v>
      </c>
      <c r="T31" s="18">
        <f t="shared" si="0"/>
        <v>258.96499999999997</v>
      </c>
    </row>
    <row r="32" spans="12:20" ht="15" customHeight="1" x14ac:dyDescent="0.25">
      <c r="L32" s="4"/>
      <c r="M32" s="4"/>
      <c r="O32" s="17">
        <v>42</v>
      </c>
      <c r="P32" s="31">
        <v>257.35500000000002</v>
      </c>
      <c r="Q32" s="36">
        <v>258.935</v>
      </c>
      <c r="R32" s="33">
        <v>42</v>
      </c>
      <c r="S32" s="25">
        <v>257.36500000000001</v>
      </c>
      <c r="T32" s="18">
        <f t="shared" si="0"/>
        <v>258.96499999999997</v>
      </c>
    </row>
    <row r="33" spans="1:20" ht="15" customHeight="1" x14ac:dyDescent="0.25">
      <c r="L33" s="5"/>
      <c r="M33" s="6"/>
      <c r="O33" s="17">
        <v>44</v>
      </c>
      <c r="P33" s="31">
        <v>257.21499999999997</v>
      </c>
      <c r="Q33" s="36">
        <v>258.935</v>
      </c>
      <c r="R33" s="33">
        <v>44</v>
      </c>
      <c r="S33" s="25">
        <v>257.23500000000001</v>
      </c>
      <c r="T33" s="18">
        <f t="shared" si="0"/>
        <v>258.96499999999997</v>
      </c>
    </row>
    <row r="34" spans="1:20" ht="15" customHeight="1" x14ac:dyDescent="0.25">
      <c r="L34" s="4"/>
      <c r="M34" s="4"/>
      <c r="O34" s="17">
        <v>46</v>
      </c>
      <c r="P34" s="31">
        <v>257.32499999999999</v>
      </c>
      <c r="Q34" s="36">
        <v>258.935</v>
      </c>
      <c r="R34" s="33">
        <v>46</v>
      </c>
      <c r="S34" s="25">
        <v>257.34500000000003</v>
      </c>
      <c r="T34" s="18">
        <f t="shared" si="0"/>
        <v>258.96499999999997</v>
      </c>
    </row>
    <row r="35" spans="1:20" ht="15" customHeight="1" x14ac:dyDescent="0.25">
      <c r="O35" s="17">
        <v>48</v>
      </c>
      <c r="P35" s="31">
        <v>257.565</v>
      </c>
      <c r="Q35" s="36">
        <v>258.935</v>
      </c>
      <c r="R35" s="33">
        <v>48</v>
      </c>
      <c r="S35" s="25">
        <v>257.57499999999999</v>
      </c>
      <c r="T35" s="18">
        <f t="shared" si="0"/>
        <v>258.96499999999997</v>
      </c>
    </row>
    <row r="36" spans="1:20" ht="15" customHeight="1" x14ac:dyDescent="0.25">
      <c r="A36" s="38" t="s">
        <v>0</v>
      </c>
      <c r="B36" s="42">
        <v>-50</v>
      </c>
      <c r="C36" s="43">
        <v>-40</v>
      </c>
      <c r="D36" s="43">
        <v>-30</v>
      </c>
      <c r="E36" s="43">
        <v>-20</v>
      </c>
      <c r="F36" s="43">
        <v>-10</v>
      </c>
      <c r="G36" s="43">
        <v>0</v>
      </c>
      <c r="H36" s="43">
        <v>0</v>
      </c>
      <c r="I36" s="43">
        <v>2</v>
      </c>
      <c r="J36" s="43">
        <v>4</v>
      </c>
      <c r="K36" s="43">
        <v>6</v>
      </c>
      <c r="L36" s="44">
        <v>8</v>
      </c>
      <c r="N36" s="7"/>
      <c r="O36" s="17">
        <v>50</v>
      </c>
      <c r="P36" s="31">
        <v>258.22500000000002</v>
      </c>
      <c r="Q36" s="36">
        <v>258.935</v>
      </c>
      <c r="R36" s="33">
        <v>50</v>
      </c>
      <c r="S36" s="25">
        <v>258.245</v>
      </c>
      <c r="T36" s="18">
        <f t="shared" si="0"/>
        <v>258.96499999999997</v>
      </c>
    </row>
    <row r="37" spans="1:20" ht="15" customHeight="1" x14ac:dyDescent="0.25">
      <c r="A37" s="39" t="s">
        <v>1</v>
      </c>
      <c r="B37" s="45">
        <v>265.72300000000001</v>
      </c>
      <c r="C37" s="41">
        <v>265.815</v>
      </c>
      <c r="D37" s="41">
        <v>265.899</v>
      </c>
      <c r="E37" s="41">
        <v>266.15100000000001</v>
      </c>
      <c r="F37" s="41">
        <v>266.28699999999998</v>
      </c>
      <c r="G37" s="41">
        <v>266.23399999999998</v>
      </c>
      <c r="H37" s="41">
        <v>263.863</v>
      </c>
      <c r="I37" s="41">
        <v>263.42200000000003</v>
      </c>
      <c r="J37" s="41">
        <v>263.27800000000002</v>
      </c>
      <c r="K37" s="41">
        <v>263.15100000000001</v>
      </c>
      <c r="L37" s="46">
        <v>263.12400000000002</v>
      </c>
      <c r="O37" s="17">
        <v>52</v>
      </c>
      <c r="P37" s="31">
        <v>257.76499999999999</v>
      </c>
      <c r="Q37" s="36">
        <v>258.935</v>
      </c>
      <c r="R37" s="33">
        <v>52</v>
      </c>
      <c r="S37" s="25">
        <v>257.78500000000003</v>
      </c>
      <c r="T37" s="18">
        <f t="shared" si="0"/>
        <v>258.96499999999997</v>
      </c>
    </row>
    <row r="38" spans="1:20" ht="15" customHeight="1" x14ac:dyDescent="0.25">
      <c r="A38" s="39" t="s">
        <v>0</v>
      </c>
      <c r="B38" s="47">
        <v>10</v>
      </c>
      <c r="C38" s="29">
        <v>12</v>
      </c>
      <c r="D38" s="29">
        <v>14</v>
      </c>
      <c r="E38" s="29">
        <v>16</v>
      </c>
      <c r="F38" s="29">
        <v>18</v>
      </c>
      <c r="G38" s="29">
        <v>20</v>
      </c>
      <c r="H38" s="29">
        <v>22</v>
      </c>
      <c r="I38" s="29">
        <v>24</v>
      </c>
      <c r="J38" s="29">
        <v>26</v>
      </c>
      <c r="K38" s="29">
        <v>28</v>
      </c>
      <c r="L38" s="48">
        <v>29</v>
      </c>
      <c r="M38" s="6"/>
      <c r="N38" s="6"/>
      <c r="O38" s="17">
        <v>54</v>
      </c>
      <c r="P38" s="31">
        <v>257.435</v>
      </c>
      <c r="Q38" s="36">
        <v>258.935</v>
      </c>
      <c r="R38" s="33">
        <v>54</v>
      </c>
      <c r="S38" s="25">
        <v>257.46499999999997</v>
      </c>
      <c r="T38" s="18">
        <f t="shared" si="0"/>
        <v>258.96499999999997</v>
      </c>
    </row>
    <row r="39" spans="1:20" ht="15" customHeight="1" x14ac:dyDescent="0.25">
      <c r="A39" s="39" t="s">
        <v>1</v>
      </c>
      <c r="B39" s="45">
        <v>262.86500000000001</v>
      </c>
      <c r="C39" s="41">
        <v>262.52800000000002</v>
      </c>
      <c r="D39" s="41">
        <v>262.42099999999999</v>
      </c>
      <c r="E39" s="41">
        <v>262.20499999999998</v>
      </c>
      <c r="F39" s="41">
        <v>262.154</v>
      </c>
      <c r="G39" s="41">
        <v>262.072</v>
      </c>
      <c r="H39" s="41">
        <v>261.786</v>
      </c>
      <c r="I39" s="41">
        <v>261.65800000000002</v>
      </c>
      <c r="J39" s="41">
        <v>261.58</v>
      </c>
      <c r="K39" s="41">
        <v>261.24900000000002</v>
      </c>
      <c r="L39" s="46">
        <v>258.96499999999997</v>
      </c>
      <c r="O39" s="17">
        <v>56</v>
      </c>
      <c r="P39" s="31">
        <v>257.245</v>
      </c>
      <c r="Q39" s="36">
        <v>258.935</v>
      </c>
      <c r="R39" s="33">
        <v>56</v>
      </c>
      <c r="S39" s="25">
        <v>257.26499999999999</v>
      </c>
      <c r="T39" s="18">
        <f t="shared" si="0"/>
        <v>258.96499999999997</v>
      </c>
    </row>
    <row r="40" spans="1:20" ht="15" customHeight="1" x14ac:dyDescent="0.25">
      <c r="A40" s="39" t="s">
        <v>0</v>
      </c>
      <c r="B40" s="47">
        <v>30</v>
      </c>
      <c r="C40" s="29">
        <v>32</v>
      </c>
      <c r="D40" s="29">
        <v>34</v>
      </c>
      <c r="E40" s="29">
        <v>36</v>
      </c>
      <c r="F40" s="29">
        <v>38</v>
      </c>
      <c r="G40" s="29">
        <v>40</v>
      </c>
      <c r="H40" s="29">
        <v>42</v>
      </c>
      <c r="I40" s="29">
        <v>44</v>
      </c>
      <c r="J40" s="29">
        <v>46</v>
      </c>
      <c r="K40" s="29">
        <v>48</v>
      </c>
      <c r="L40" s="48">
        <v>50</v>
      </c>
      <c r="O40" s="17">
        <v>58</v>
      </c>
      <c r="P40" s="31">
        <v>257.01499999999999</v>
      </c>
      <c r="Q40" s="36">
        <v>258.935</v>
      </c>
      <c r="R40" s="33">
        <v>58</v>
      </c>
      <c r="S40" s="25">
        <v>257.04500000000002</v>
      </c>
      <c r="T40" s="18">
        <f t="shared" si="0"/>
        <v>258.96499999999997</v>
      </c>
    </row>
    <row r="41" spans="1:20" ht="15" customHeight="1" x14ac:dyDescent="0.25">
      <c r="A41" s="39" t="s">
        <v>1</v>
      </c>
      <c r="B41" s="45">
        <v>258.36500000000001</v>
      </c>
      <c r="C41" s="41">
        <v>258.27499999999998</v>
      </c>
      <c r="D41" s="41">
        <v>257.96499999999997</v>
      </c>
      <c r="E41" s="41">
        <v>257.94499999999999</v>
      </c>
      <c r="F41" s="41">
        <v>257.72500000000002</v>
      </c>
      <c r="G41" s="41">
        <v>257.53500000000003</v>
      </c>
      <c r="H41" s="41">
        <v>257.36500000000001</v>
      </c>
      <c r="I41" s="41">
        <v>257.23500000000001</v>
      </c>
      <c r="J41" s="41">
        <v>257.34500000000003</v>
      </c>
      <c r="K41" s="41">
        <v>257.57499999999999</v>
      </c>
      <c r="L41" s="46">
        <v>258.245</v>
      </c>
      <c r="O41" s="17">
        <v>60</v>
      </c>
      <c r="P41" s="31">
        <v>257.33499999999998</v>
      </c>
      <c r="Q41" s="36">
        <v>258.935</v>
      </c>
      <c r="R41" s="33">
        <v>60</v>
      </c>
      <c r="S41" s="25">
        <v>257.35500000000002</v>
      </c>
      <c r="T41" s="18">
        <f t="shared" si="0"/>
        <v>258.96499999999997</v>
      </c>
    </row>
    <row r="42" spans="1:20" ht="15" customHeight="1" x14ac:dyDescent="0.25">
      <c r="A42" s="39" t="s">
        <v>0</v>
      </c>
      <c r="B42" s="47">
        <v>52</v>
      </c>
      <c r="C42" s="29">
        <v>54</v>
      </c>
      <c r="D42" s="29">
        <v>56</v>
      </c>
      <c r="E42" s="29">
        <v>58</v>
      </c>
      <c r="F42" s="29">
        <v>60</v>
      </c>
      <c r="G42" s="29">
        <v>62</v>
      </c>
      <c r="H42" s="29">
        <v>62</v>
      </c>
      <c r="I42" s="29">
        <v>64</v>
      </c>
      <c r="J42" s="29">
        <v>66</v>
      </c>
      <c r="K42" s="29">
        <v>68</v>
      </c>
      <c r="L42" s="48">
        <v>70</v>
      </c>
      <c r="O42" s="17">
        <v>62</v>
      </c>
      <c r="P42" s="31">
        <v>259.245</v>
      </c>
      <c r="Q42" s="36">
        <v>258.935</v>
      </c>
      <c r="R42" s="33">
        <v>62</v>
      </c>
      <c r="S42" s="25">
        <v>259.245</v>
      </c>
      <c r="T42" s="18">
        <f t="shared" si="0"/>
        <v>258.96499999999997</v>
      </c>
    </row>
    <row r="43" spans="1:20" ht="15" customHeight="1" x14ac:dyDescent="0.25">
      <c r="A43" s="39" t="s">
        <v>1</v>
      </c>
      <c r="B43" s="45">
        <v>257.78500000000003</v>
      </c>
      <c r="C43" s="41">
        <v>257.46499999999997</v>
      </c>
      <c r="D43" s="41">
        <v>257.26499999999999</v>
      </c>
      <c r="E43" s="41">
        <v>257.04500000000002</v>
      </c>
      <c r="F43" s="41">
        <v>257.35500000000002</v>
      </c>
      <c r="G43" s="41">
        <v>259.245</v>
      </c>
      <c r="H43" s="41">
        <v>260.25299999999999</v>
      </c>
      <c r="I43" s="41">
        <v>261.29500000000002</v>
      </c>
      <c r="J43" s="41">
        <v>263.99200000000002</v>
      </c>
      <c r="K43" s="41">
        <v>264.72000000000003</v>
      </c>
      <c r="L43" s="46">
        <v>264.738</v>
      </c>
      <c r="O43" s="17">
        <v>62</v>
      </c>
      <c r="P43" s="31">
        <v>260.25299999999999</v>
      </c>
      <c r="Q43" s="36">
        <v>258.935</v>
      </c>
      <c r="R43" s="33">
        <v>62</v>
      </c>
      <c r="S43" s="25">
        <v>260.25299999999999</v>
      </c>
      <c r="T43" s="18">
        <f t="shared" si="0"/>
        <v>258.96499999999997</v>
      </c>
    </row>
    <row r="44" spans="1:20" ht="15" customHeight="1" x14ac:dyDescent="0.25">
      <c r="A44" s="39" t="s">
        <v>0</v>
      </c>
      <c r="B44" s="47">
        <v>72</v>
      </c>
      <c r="C44" s="29">
        <v>74</v>
      </c>
      <c r="D44" s="29">
        <v>76</v>
      </c>
      <c r="E44" s="29">
        <v>78</v>
      </c>
      <c r="F44" s="29">
        <v>80</v>
      </c>
      <c r="G44" s="29">
        <v>80</v>
      </c>
      <c r="H44" s="29">
        <v>90</v>
      </c>
      <c r="I44" s="29">
        <v>100</v>
      </c>
      <c r="J44" s="29">
        <v>110</v>
      </c>
      <c r="K44" s="29">
        <v>120</v>
      </c>
      <c r="L44" s="48">
        <v>130</v>
      </c>
      <c r="O44" s="17">
        <v>64</v>
      </c>
      <c r="P44" s="31">
        <v>261.29199999999997</v>
      </c>
      <c r="Q44" s="36">
        <v>258.935</v>
      </c>
      <c r="R44" s="33">
        <v>64</v>
      </c>
      <c r="S44" s="25">
        <v>261.29500000000002</v>
      </c>
      <c r="T44" s="18">
        <f t="shared" si="0"/>
        <v>258.96499999999997</v>
      </c>
    </row>
    <row r="45" spans="1:20" ht="15" customHeight="1" x14ac:dyDescent="0.25">
      <c r="A45" s="39" t="s">
        <v>1</v>
      </c>
      <c r="B45" s="45">
        <v>262.95600000000002</v>
      </c>
      <c r="C45" s="41">
        <v>262.56</v>
      </c>
      <c r="D45" s="41">
        <v>263.39800000000002</v>
      </c>
      <c r="E45" s="41">
        <v>264.96899999999999</v>
      </c>
      <c r="F45" s="41">
        <v>266.23</v>
      </c>
      <c r="G45" s="41">
        <v>266.69</v>
      </c>
      <c r="H45" s="41">
        <v>266.93</v>
      </c>
      <c r="I45" s="41">
        <v>266.85599999999999</v>
      </c>
      <c r="J45" s="41">
        <v>266.798</v>
      </c>
      <c r="K45" s="41">
        <v>266.77199999999999</v>
      </c>
      <c r="L45" s="46">
        <v>266.76900000000001</v>
      </c>
      <c r="O45" s="17">
        <v>66</v>
      </c>
      <c r="P45" s="31">
        <v>263.98500000000001</v>
      </c>
      <c r="Q45" s="36">
        <v>258.935</v>
      </c>
      <c r="R45" s="33">
        <v>66</v>
      </c>
      <c r="S45" s="25">
        <v>263.99200000000002</v>
      </c>
      <c r="T45" s="18">
        <f t="shared" si="0"/>
        <v>258.96499999999997</v>
      </c>
    </row>
    <row r="46" spans="1:20" ht="15" customHeight="1" x14ac:dyDescent="0.25">
      <c r="A46" s="39" t="s">
        <v>0</v>
      </c>
      <c r="B46" s="47"/>
      <c r="C46" s="28"/>
      <c r="D46" s="28"/>
      <c r="E46" s="28"/>
      <c r="F46" s="28"/>
      <c r="G46" s="28"/>
      <c r="H46" s="28"/>
      <c r="I46" s="28"/>
      <c r="J46" s="28"/>
      <c r="K46" s="28"/>
      <c r="L46" s="49"/>
      <c r="O46" s="17">
        <v>68</v>
      </c>
      <c r="P46" s="31">
        <v>264.71800000000002</v>
      </c>
      <c r="Q46" s="36">
        <v>258.935</v>
      </c>
      <c r="R46" s="33">
        <v>68</v>
      </c>
      <c r="S46" s="25">
        <v>264.72000000000003</v>
      </c>
      <c r="T46" s="18">
        <f t="shared" si="0"/>
        <v>258.96499999999997</v>
      </c>
    </row>
    <row r="47" spans="1:20" ht="15" customHeight="1" x14ac:dyDescent="0.25">
      <c r="A47" s="40" t="s">
        <v>1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2"/>
      <c r="N47" s="7"/>
      <c r="O47" s="17">
        <v>70</v>
      </c>
      <c r="P47" s="31">
        <v>264.73099999999999</v>
      </c>
      <c r="Q47" s="36">
        <v>258.935</v>
      </c>
      <c r="R47" s="33">
        <v>70</v>
      </c>
      <c r="S47" s="25">
        <v>264.738</v>
      </c>
      <c r="T47" s="18">
        <f t="shared" si="0"/>
        <v>258.96499999999997</v>
      </c>
    </row>
    <row r="48" spans="1:20" ht="15" customHeight="1" x14ac:dyDescent="0.25">
      <c r="A48" s="28"/>
      <c r="B48" s="29"/>
      <c r="C48" s="28"/>
      <c r="D48" s="28"/>
      <c r="E48" s="28"/>
      <c r="F48" s="28"/>
      <c r="G48" s="28"/>
      <c r="H48" s="28"/>
      <c r="I48" s="28"/>
      <c r="J48" s="28"/>
      <c r="K48" s="28"/>
      <c r="L48" s="28"/>
      <c r="O48" s="17">
        <v>72</v>
      </c>
      <c r="P48" s="31">
        <v>262.94499999999999</v>
      </c>
      <c r="Q48" s="36">
        <v>258.935</v>
      </c>
      <c r="R48" s="33">
        <v>72</v>
      </c>
      <c r="S48" s="25">
        <v>262.95600000000002</v>
      </c>
      <c r="T48" s="18">
        <f t="shared" si="0"/>
        <v>258.96499999999997</v>
      </c>
    </row>
    <row r="49" spans="1:20" ht="15" customHeight="1" x14ac:dyDescent="0.25">
      <c r="A49" s="28"/>
      <c r="B49" s="9" t="s">
        <v>2</v>
      </c>
      <c r="C49" s="10">
        <v>266.96100000000001</v>
      </c>
      <c r="D49" s="11" t="s">
        <v>8</v>
      </c>
      <c r="E49" s="28"/>
      <c r="F49" s="9" t="s">
        <v>3</v>
      </c>
      <c r="G49" s="10">
        <v>266.23399999999998</v>
      </c>
      <c r="H49" s="11" t="s">
        <v>8</v>
      </c>
      <c r="I49" s="28"/>
      <c r="J49" s="9" t="s">
        <v>4</v>
      </c>
      <c r="K49" s="10">
        <v>266.69</v>
      </c>
      <c r="L49" s="11" t="s">
        <v>8</v>
      </c>
      <c r="O49" s="17">
        <v>74</v>
      </c>
      <c r="P49" s="31">
        <v>262.55799999999999</v>
      </c>
      <c r="Q49" s="36">
        <v>258.935</v>
      </c>
      <c r="R49" s="33">
        <v>74</v>
      </c>
      <c r="S49" s="25">
        <v>262.56</v>
      </c>
      <c r="T49" s="18">
        <f t="shared" si="0"/>
        <v>258.96499999999997</v>
      </c>
    </row>
    <row r="50" spans="1:20" ht="15" customHeight="1" x14ac:dyDescent="0.25">
      <c r="A50" s="8"/>
      <c r="B50" s="9" t="s">
        <v>5</v>
      </c>
      <c r="C50" s="10">
        <f>MIN(S4:S58)</f>
        <v>257.04500000000002</v>
      </c>
      <c r="D50" s="11" t="s">
        <v>8</v>
      </c>
      <c r="E50" s="8"/>
      <c r="F50" s="9" t="s">
        <v>6</v>
      </c>
      <c r="G50" s="10">
        <v>257.76499999999999</v>
      </c>
      <c r="H50" s="11" t="s">
        <v>8</v>
      </c>
      <c r="I50" s="8"/>
      <c r="J50" s="57" t="s">
        <v>13</v>
      </c>
      <c r="K50" s="58"/>
      <c r="L50" s="59"/>
      <c r="O50" s="17">
        <v>76</v>
      </c>
      <c r="P50" s="31">
        <v>263.392</v>
      </c>
      <c r="Q50" s="36">
        <v>258.935</v>
      </c>
      <c r="R50" s="33">
        <v>76</v>
      </c>
      <c r="S50" s="25">
        <v>263.39800000000002</v>
      </c>
      <c r="T50" s="18">
        <f t="shared" si="0"/>
        <v>258.96499999999997</v>
      </c>
    </row>
    <row r="51" spans="1:20" ht="15" customHeight="1" x14ac:dyDescent="0.25">
      <c r="A51" s="8"/>
      <c r="O51" s="17">
        <v>78</v>
      </c>
      <c r="P51" s="31">
        <v>264.96499999999997</v>
      </c>
      <c r="Q51" s="36">
        <v>258.935</v>
      </c>
      <c r="R51" s="33">
        <v>78</v>
      </c>
      <c r="S51" s="25">
        <v>264.96899999999999</v>
      </c>
      <c r="T51" s="18">
        <f t="shared" si="0"/>
        <v>258.96499999999997</v>
      </c>
    </row>
    <row r="52" spans="1:20" ht="15" customHeight="1" x14ac:dyDescent="0.25">
      <c r="A52" s="8"/>
      <c r="J52" s="61" t="s">
        <v>11</v>
      </c>
      <c r="K52" s="61"/>
      <c r="L52" s="61"/>
      <c r="O52" s="17">
        <v>80</v>
      </c>
      <c r="P52" s="31">
        <v>266.22300000000001</v>
      </c>
      <c r="Q52" s="36">
        <v>258.935</v>
      </c>
      <c r="R52" s="33">
        <v>80</v>
      </c>
      <c r="S52" s="25">
        <v>266.23</v>
      </c>
      <c r="T52" s="18">
        <f t="shared" si="0"/>
        <v>258.96499999999997</v>
      </c>
    </row>
    <row r="53" spans="1:20" ht="15" customHeight="1" x14ac:dyDescent="0.25">
      <c r="A53" s="8"/>
      <c r="C53" s="8"/>
      <c r="D53" s="8"/>
      <c r="E53" s="8"/>
      <c r="F53" s="8"/>
      <c r="G53" s="8"/>
      <c r="H53" s="8"/>
      <c r="I53" s="8"/>
      <c r="J53" s="8"/>
      <c r="K53" s="8"/>
      <c r="L53" s="8"/>
      <c r="O53" s="17">
        <v>80</v>
      </c>
      <c r="P53" s="31">
        <v>266.69</v>
      </c>
      <c r="Q53" s="36">
        <v>258.935</v>
      </c>
      <c r="R53" s="33">
        <v>80</v>
      </c>
      <c r="S53" s="25">
        <v>266.69</v>
      </c>
      <c r="T53" s="18">
        <f t="shared" si="0"/>
        <v>258.96499999999997</v>
      </c>
    </row>
    <row r="54" spans="1:20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O54" s="17">
        <v>90</v>
      </c>
      <c r="P54" s="31">
        <v>266.928</v>
      </c>
      <c r="Q54" s="36">
        <v>258.935</v>
      </c>
      <c r="R54" s="33">
        <v>90</v>
      </c>
      <c r="S54" s="25">
        <v>266.93</v>
      </c>
      <c r="T54" s="18">
        <f t="shared" si="0"/>
        <v>258.96499999999997</v>
      </c>
    </row>
    <row r="55" spans="1:20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17">
        <v>100</v>
      </c>
      <c r="P55" s="31">
        <v>266.85000000000002</v>
      </c>
      <c r="Q55" s="36">
        <v>258.935</v>
      </c>
      <c r="R55" s="33">
        <v>100</v>
      </c>
      <c r="S55" s="25">
        <v>266.85599999999999</v>
      </c>
      <c r="T55" s="18">
        <f t="shared" si="0"/>
        <v>258.96499999999997</v>
      </c>
    </row>
    <row r="56" spans="1:20" ht="15" customHeight="1" x14ac:dyDescent="0.25">
      <c r="E56" s="60" t="s">
        <v>9</v>
      </c>
      <c r="F56" s="60"/>
      <c r="G56" s="60"/>
      <c r="H56" s="60"/>
      <c r="I56" s="60"/>
      <c r="O56" s="17">
        <v>110</v>
      </c>
      <c r="P56" s="31">
        <v>266.79500000000002</v>
      </c>
      <c r="Q56" s="36">
        <v>258.935</v>
      </c>
      <c r="R56" s="33">
        <v>110</v>
      </c>
      <c r="S56" s="25">
        <v>266.798</v>
      </c>
      <c r="T56" s="18">
        <f t="shared" si="0"/>
        <v>258.96499999999997</v>
      </c>
    </row>
    <row r="57" spans="1:20" ht="15" customHeight="1" x14ac:dyDescent="0.25">
      <c r="O57" s="17">
        <v>120</v>
      </c>
      <c r="P57" s="31">
        <v>266.76900000000001</v>
      </c>
      <c r="Q57" s="36">
        <v>258.935</v>
      </c>
      <c r="R57" s="33">
        <v>120</v>
      </c>
      <c r="S57" s="25">
        <v>266.77199999999999</v>
      </c>
      <c r="T57" s="18">
        <f t="shared" si="0"/>
        <v>258.96499999999997</v>
      </c>
    </row>
    <row r="58" spans="1:20" ht="15" customHeight="1" x14ac:dyDescent="0.25">
      <c r="F58" s="53" t="s">
        <v>10</v>
      </c>
      <c r="G58" s="53"/>
      <c r="H58" s="53"/>
      <c r="N58" s="7"/>
      <c r="O58" s="17">
        <v>130</v>
      </c>
      <c r="P58" s="31">
        <v>266.76499999999999</v>
      </c>
      <c r="Q58" s="37">
        <v>258.935</v>
      </c>
      <c r="R58" s="33">
        <v>130</v>
      </c>
      <c r="S58" s="25">
        <v>266.76900000000001</v>
      </c>
      <c r="T58" s="18">
        <f t="shared" si="0"/>
        <v>258.96499999999997</v>
      </c>
    </row>
    <row r="59" spans="1:20" ht="15" customHeight="1" x14ac:dyDescent="0.25">
      <c r="O59" s="17"/>
      <c r="P59" s="25"/>
      <c r="Q59" s="18"/>
      <c r="R59" s="17"/>
      <c r="S59" s="25"/>
      <c r="T59" s="18"/>
    </row>
    <row r="60" spans="1:20" ht="15" customHeight="1" x14ac:dyDescent="0.25">
      <c r="O60" s="17"/>
      <c r="P60" s="25"/>
      <c r="Q60" s="19"/>
      <c r="R60" s="17"/>
      <c r="S60" s="25"/>
      <c r="T60" s="19"/>
    </row>
    <row r="61" spans="1:20" ht="15" customHeight="1" x14ac:dyDescent="0.25">
      <c r="O61" s="17"/>
      <c r="P61" s="25"/>
      <c r="Q61" s="19"/>
      <c r="R61" s="17"/>
      <c r="S61" s="25"/>
      <c r="T61" s="19"/>
    </row>
    <row r="62" spans="1:20" ht="15" customHeight="1" x14ac:dyDescent="0.25">
      <c r="O62" s="20"/>
      <c r="P62" s="26"/>
      <c r="Q62" s="19"/>
      <c r="R62" s="20"/>
      <c r="S62" s="26"/>
      <c r="T62" s="19"/>
    </row>
    <row r="63" spans="1:20" ht="15" customHeight="1" x14ac:dyDescent="0.25">
      <c r="O63" s="21"/>
      <c r="P63" s="27"/>
      <c r="Q63" s="22"/>
      <c r="R63" s="21"/>
      <c r="S63" s="27"/>
      <c r="T63" s="22"/>
    </row>
    <row r="64" spans="1:20" ht="15" customHeight="1" x14ac:dyDescent="0.2"/>
    <row r="65" spans="16:16" ht="15" customHeight="1" x14ac:dyDescent="0.2">
      <c r="P65" s="23"/>
    </row>
    <row r="66" spans="16:16" ht="15" customHeight="1" x14ac:dyDescent="0.2"/>
    <row r="67" spans="16:16" ht="15" customHeight="1" x14ac:dyDescent="0.2"/>
    <row r="68" spans="16:16" ht="15" customHeight="1" x14ac:dyDescent="0.2"/>
    <row r="69" spans="16:16" ht="15" customHeight="1" x14ac:dyDescent="0.2"/>
    <row r="70" spans="16:16" ht="15" customHeight="1" x14ac:dyDescent="0.2"/>
  </sheetData>
  <mergeCells count="8">
    <mergeCell ref="F58:H58"/>
    <mergeCell ref="R1:T1"/>
    <mergeCell ref="R2:T2"/>
    <mergeCell ref="E56:I56"/>
    <mergeCell ref="O1:Q1"/>
    <mergeCell ref="O2:Q2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r:id="rId1"/>
  <headerFooter alignWithMargins="0">
    <oddHeader>&amp;R๕๐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Y.24-2568</vt:lpstr>
      <vt:lpstr>'Y.24-2568'!Print_Area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2025-04-29T07:51:33Z</cp:lastPrinted>
  <dcterms:created xsi:type="dcterms:W3CDTF">2010-03-03T02:22:07Z</dcterms:created>
  <dcterms:modified xsi:type="dcterms:W3CDTF">2025-04-29T07:52:17Z</dcterms:modified>
</cp:coreProperties>
</file>