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<sst xmlns="http://schemas.openxmlformats.org/spreadsheetml/2006/main" count="29" uniqueCount="24">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</sst>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34" fillId="5" borderId="15" xfId="0" applyNumberFormat="1" applyFont="1" applyFill="1" applyBorder="1" applyAlignment="1" applyProtection="1">
      <alignment horizontal="center" vertical="center"/>
      <protection/>
    </xf>
    <xf numFmtId="236" fontId="34" fillId="19" borderId="16" xfId="0" applyNumberFormat="1" applyFont="1" applyFill="1" applyBorder="1" applyAlignment="1" applyProtection="1">
      <alignment horizontal="center" vertical="center"/>
      <protection/>
    </xf>
    <xf numFmtId="236" fontId="34" fillId="5" borderId="16" xfId="0" applyNumberFormat="1" applyFont="1" applyFill="1" applyBorder="1" applyAlignment="1" applyProtection="1">
      <alignment horizontal="center" vertical="center"/>
      <protection/>
    </xf>
    <xf numFmtId="236" fontId="34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'Y.30-H.05'!$A$7:$A$44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'Y.30-H.05'!$N$7:$N$44</c:f>
              <c:numCache>
                <c:ptCount val="38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18.02</c:v>
                </c:pt>
                <c:pt idx="33">
                  <c:v>61.07</c:v>
                </c:pt>
                <c:pt idx="34">
                  <c:v>85.71</c:v>
                </c:pt>
                <c:pt idx="35">
                  <c:v>58.00999999999999</c:v>
                </c:pt>
                <c:pt idx="36">
                  <c:v>26.130000000000003</c:v>
                </c:pt>
                <c:pt idx="37">
                  <c:v>8.75</c:v>
                </c:pt>
              </c:numCache>
            </c:numRef>
          </c:val>
        </c:ser>
        <c:gapWidth val="100"/>
        <c:axId val="21074581"/>
        <c:axId val="55453502"/>
      </c:barChart>
      <c:lineChart>
        <c:grouping val="standard"/>
        <c:varyColors val="0"/>
        <c:ser>
          <c:idx val="1"/>
          <c:order val="1"/>
          <c:tx>
            <c:v>ค่าเฉลี่ย 51.6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'Y.30-H.05'!$A$7:$A$43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'Y.30-H.05'!$P$7:$P$43</c:f>
              <c:numCache>
                <c:ptCount val="37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51.6</c:v>
                </c:pt>
                <c:pt idx="4">
                  <c:v>51.6</c:v>
                </c:pt>
                <c:pt idx="5">
                  <c:v>51.6</c:v>
                </c:pt>
                <c:pt idx="6">
                  <c:v>51.6</c:v>
                </c:pt>
                <c:pt idx="7">
                  <c:v>51.6</c:v>
                </c:pt>
                <c:pt idx="8">
                  <c:v>51.6</c:v>
                </c:pt>
                <c:pt idx="9">
                  <c:v>51.6</c:v>
                </c:pt>
                <c:pt idx="10">
                  <c:v>51.6</c:v>
                </c:pt>
                <c:pt idx="11">
                  <c:v>51.6</c:v>
                </c:pt>
                <c:pt idx="12">
                  <c:v>51.6</c:v>
                </c:pt>
                <c:pt idx="13">
                  <c:v>51.6</c:v>
                </c:pt>
                <c:pt idx="14">
                  <c:v>51.6</c:v>
                </c:pt>
                <c:pt idx="15">
                  <c:v>51.6</c:v>
                </c:pt>
                <c:pt idx="16">
                  <c:v>51.6</c:v>
                </c:pt>
                <c:pt idx="17">
                  <c:v>51.6</c:v>
                </c:pt>
                <c:pt idx="18">
                  <c:v>51.6</c:v>
                </c:pt>
                <c:pt idx="19">
                  <c:v>51.6</c:v>
                </c:pt>
                <c:pt idx="20">
                  <c:v>51.6</c:v>
                </c:pt>
                <c:pt idx="21">
                  <c:v>51.6</c:v>
                </c:pt>
                <c:pt idx="22">
                  <c:v>51.6</c:v>
                </c:pt>
                <c:pt idx="23">
                  <c:v>51.6</c:v>
                </c:pt>
                <c:pt idx="24">
                  <c:v>51.6</c:v>
                </c:pt>
                <c:pt idx="25">
                  <c:v>51.6</c:v>
                </c:pt>
                <c:pt idx="26">
                  <c:v>51.6</c:v>
                </c:pt>
                <c:pt idx="27">
                  <c:v>51.6</c:v>
                </c:pt>
                <c:pt idx="28">
                  <c:v>51.6</c:v>
                </c:pt>
                <c:pt idx="29">
                  <c:v>51.6</c:v>
                </c:pt>
                <c:pt idx="30">
                  <c:v>51.6</c:v>
                </c:pt>
                <c:pt idx="31">
                  <c:v>51.6</c:v>
                </c:pt>
                <c:pt idx="32">
                  <c:v>51.6</c:v>
                </c:pt>
                <c:pt idx="33">
                  <c:v>51.6</c:v>
                </c:pt>
                <c:pt idx="34">
                  <c:v>51.6</c:v>
                </c:pt>
                <c:pt idx="35">
                  <c:v>51.6</c:v>
                </c:pt>
                <c:pt idx="36">
                  <c:v>51.6</c:v>
                </c:pt>
              </c:numCache>
            </c:numRef>
          </c:val>
          <c:smooth val="0"/>
        </c:ser>
        <c:axId val="21074581"/>
        <c:axId val="55453502"/>
      </c:line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453502"/>
        <c:crossesAt val="0"/>
        <c:auto val="1"/>
        <c:lblOffset val="100"/>
        <c:tickLblSkip val="1"/>
        <c:noMultiLvlLbl val="0"/>
      </c:catAx>
      <c:valAx>
        <c:axId val="5545350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30">
      <selection activeCell="R38" sqref="R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>+N7*1000000/(365*86400)</f>
        <v>0.5886922881785897</v>
      </c>
      <c r="P7" s="38">
        <f>$N$49</f>
        <v>51.6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0" ref="N8:N38">SUM(B8:M8)</f>
        <v>34.291000000000004</v>
      </c>
      <c r="O8" s="37">
        <f aca="true" t="shared" si="1" ref="O8:O44">+N8*1000000/(365*86400)</f>
        <v>1.0873604769152716</v>
      </c>
      <c r="P8" s="38">
        <f aca="true" t="shared" si="2" ref="P8:P43">$N$49</f>
        <v>51.6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0"/>
        <v>26.620999999999995</v>
      </c>
      <c r="O9" s="37">
        <f t="shared" si="1"/>
        <v>0.844146372399797</v>
      </c>
      <c r="P9" s="38">
        <f t="shared" si="2"/>
        <v>51.6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0"/>
        <v>44.07299999999999</v>
      </c>
      <c r="O10" s="37">
        <f t="shared" si="1"/>
        <v>1.3975456621004563</v>
      </c>
      <c r="P10" s="38">
        <f t="shared" si="2"/>
        <v>51.6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0"/>
        <v>40.548</v>
      </c>
      <c r="O11" s="37">
        <f t="shared" si="1"/>
        <v>1.2857686453576864</v>
      </c>
      <c r="P11" s="38">
        <f t="shared" si="2"/>
        <v>51.6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0"/>
        <v>57.25</v>
      </c>
      <c r="O12" s="37">
        <f t="shared" si="1"/>
        <v>1.8153855910705226</v>
      </c>
      <c r="P12" s="38">
        <f t="shared" si="2"/>
        <v>51.6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0"/>
        <v>63.507000000000005</v>
      </c>
      <c r="O13" s="37">
        <f t="shared" si="1"/>
        <v>2.013793759512938</v>
      </c>
      <c r="P13" s="38">
        <f t="shared" si="2"/>
        <v>51.6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0"/>
        <v>26.68</v>
      </c>
      <c r="O14" s="37">
        <f t="shared" si="1"/>
        <v>0.8460172501268391</v>
      </c>
      <c r="P14" s="38">
        <f t="shared" si="2"/>
        <v>51.6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0"/>
        <v>35.034</v>
      </c>
      <c r="O15" s="37">
        <f t="shared" si="1"/>
        <v>1.1109208523592085</v>
      </c>
      <c r="P15" s="38">
        <f t="shared" si="2"/>
        <v>51.6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0"/>
        <v>18.278000000000002</v>
      </c>
      <c r="O16" s="37">
        <f t="shared" si="1"/>
        <v>0.5795915778792492</v>
      </c>
      <c r="P16" s="38">
        <f t="shared" si="2"/>
        <v>51.6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0"/>
        <v>22.739</v>
      </c>
      <c r="O17" s="37">
        <f t="shared" si="1"/>
        <v>0.7210489599188229</v>
      </c>
      <c r="P17" s="38">
        <f t="shared" si="2"/>
        <v>51.6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0"/>
        <v>80.644</v>
      </c>
      <c r="O18" s="37">
        <f t="shared" si="1"/>
        <v>2.557204464738711</v>
      </c>
      <c r="P18" s="38">
        <f t="shared" si="2"/>
        <v>51.6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0"/>
        <v>76.32</v>
      </c>
      <c r="O19" s="37">
        <f t="shared" si="1"/>
        <v>2.4200913242009134</v>
      </c>
      <c r="P19" s="38">
        <f t="shared" si="2"/>
        <v>51.6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0"/>
        <v>57.39000000000001</v>
      </c>
      <c r="O20" s="37">
        <f t="shared" si="1"/>
        <v>1.8198249619482498</v>
      </c>
      <c r="P20" s="38">
        <f t="shared" si="2"/>
        <v>51.6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0"/>
        <v>24.985999999999997</v>
      </c>
      <c r="O21" s="37">
        <f t="shared" si="1"/>
        <v>0.7923008625063418</v>
      </c>
      <c r="P21" s="38">
        <f t="shared" si="2"/>
        <v>51.6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0"/>
        <v>11.410999999999998</v>
      </c>
      <c r="O22" s="37">
        <f t="shared" si="1"/>
        <v>0.3618404363267376</v>
      </c>
      <c r="P22" s="38">
        <f t="shared" si="2"/>
        <v>51.6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0"/>
        <v>61.464999999999996</v>
      </c>
      <c r="O23" s="37">
        <f t="shared" si="1"/>
        <v>1.9490423642820902</v>
      </c>
      <c r="P23" s="38">
        <f t="shared" si="2"/>
        <v>51.6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0"/>
        <v>39.577000000000005</v>
      </c>
      <c r="O24" s="37">
        <f t="shared" si="1"/>
        <v>1.2549784373414512</v>
      </c>
      <c r="P24" s="38">
        <f t="shared" si="2"/>
        <v>51.6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0"/>
        <v>66.74900000000001</v>
      </c>
      <c r="O25" s="37">
        <f t="shared" si="1"/>
        <v>2.1165969051243025</v>
      </c>
      <c r="P25" s="38">
        <f t="shared" si="2"/>
        <v>51.6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0"/>
        <v>118.684</v>
      </c>
      <c r="O26" s="37">
        <f t="shared" si="1"/>
        <v>3.7634449518011164</v>
      </c>
      <c r="P26" s="38">
        <f t="shared" si="2"/>
        <v>51.6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0"/>
        <v>39.634</v>
      </c>
      <c r="O27" s="37">
        <f t="shared" si="1"/>
        <v>1.2567858954845257</v>
      </c>
      <c r="P27" s="38">
        <f t="shared" si="2"/>
        <v>51.6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0"/>
        <v>51.40400000000002</v>
      </c>
      <c r="O28" s="37">
        <f t="shared" si="1"/>
        <v>1.6300101471334352</v>
      </c>
      <c r="P28" s="38">
        <f t="shared" si="2"/>
        <v>51.6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0"/>
        <v>71.106336</v>
      </c>
      <c r="O29" s="37">
        <f t="shared" si="1"/>
        <v>2.2547671232876714</v>
      </c>
      <c r="P29" s="38">
        <f t="shared" si="2"/>
        <v>51.6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0"/>
        <v>86.47776</v>
      </c>
      <c r="O30" s="37">
        <f t="shared" si="1"/>
        <v>2.742191780821918</v>
      </c>
      <c r="P30" s="38">
        <f t="shared" si="2"/>
        <v>51.6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0"/>
        <v>20.352384000000026</v>
      </c>
      <c r="O31" s="37">
        <f t="shared" si="1"/>
        <v>0.6453698630136995</v>
      </c>
      <c r="P31" s="38">
        <f t="shared" si="2"/>
        <v>51.6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0"/>
        <v>57.58560000000003</v>
      </c>
      <c r="O32" s="37">
        <f t="shared" si="1"/>
        <v>1.826027397260275</v>
      </c>
      <c r="P32" s="38">
        <f t="shared" si="2"/>
        <v>51.6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0"/>
        <v>48.320927999999995</v>
      </c>
      <c r="O33" s="37">
        <f t="shared" si="1"/>
        <v>1.5322465753424654</v>
      </c>
      <c r="P33" s="38">
        <f t="shared" si="2"/>
        <v>51.6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0"/>
        <v>53.828928</v>
      </c>
      <c r="O34" s="37">
        <f t="shared" si="1"/>
        <v>1.7069041095890412</v>
      </c>
      <c r="P34" s="38">
        <f t="shared" si="2"/>
        <v>51.6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0"/>
        <v>140.03971199999998</v>
      </c>
      <c r="O35" s="37">
        <f t="shared" si="1"/>
        <v>4.4406301369863</v>
      </c>
      <c r="P35" s="38">
        <f t="shared" si="2"/>
        <v>51.6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0"/>
        <v>66.71030400000001</v>
      </c>
      <c r="O36" s="37">
        <f t="shared" si="1"/>
        <v>2.115369863013699</v>
      </c>
      <c r="P36" s="38">
        <f t="shared" si="2"/>
        <v>51.6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0"/>
        <v>44.144352000000005</v>
      </c>
      <c r="O37" s="37">
        <f t="shared" si="1"/>
        <v>1.3998082191780825</v>
      </c>
      <c r="P37" s="38">
        <f t="shared" si="2"/>
        <v>51.6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0"/>
        <v>58.342464</v>
      </c>
      <c r="O38" s="37">
        <f t="shared" si="1"/>
        <v>1.8500273972602739</v>
      </c>
      <c r="P38" s="38">
        <f t="shared" si="2"/>
        <v>51.6</v>
      </c>
      <c r="Q38" s="33"/>
    </row>
    <row r="39" spans="1:17" ht="15" customHeight="1">
      <c r="A39" s="32">
        <v>2558</v>
      </c>
      <c r="B39" s="35">
        <v>1.25</v>
      </c>
      <c r="C39" s="35">
        <v>0.92</v>
      </c>
      <c r="D39" s="35">
        <v>0.81</v>
      </c>
      <c r="E39" s="35">
        <v>0.75</v>
      </c>
      <c r="F39" s="35">
        <v>1.65</v>
      </c>
      <c r="G39" s="35">
        <v>4.64</v>
      </c>
      <c r="H39" s="35">
        <v>4.29</v>
      </c>
      <c r="I39" s="35">
        <v>1.12</v>
      </c>
      <c r="J39" s="35">
        <v>0.7</v>
      </c>
      <c r="K39" s="35">
        <v>0.56</v>
      </c>
      <c r="L39" s="35">
        <v>0.46</v>
      </c>
      <c r="M39" s="35">
        <v>0.87</v>
      </c>
      <c r="N39" s="36">
        <f aca="true" t="shared" si="3" ref="N39:N44">SUM(B39:M39)</f>
        <v>18.02</v>
      </c>
      <c r="O39" s="37">
        <f t="shared" si="1"/>
        <v>0.5714104515474379</v>
      </c>
      <c r="P39" s="38">
        <f t="shared" si="2"/>
        <v>51.6</v>
      </c>
      <c r="Q39" s="33"/>
    </row>
    <row r="40" spans="1:17" ht="15" customHeight="1">
      <c r="A40" s="32">
        <v>2559</v>
      </c>
      <c r="B40" s="41">
        <v>1.38</v>
      </c>
      <c r="C40" s="41">
        <v>1.39</v>
      </c>
      <c r="D40" s="41">
        <v>1.07</v>
      </c>
      <c r="E40" s="41">
        <v>7.46</v>
      </c>
      <c r="F40" s="41">
        <v>6.79</v>
      </c>
      <c r="G40" s="41">
        <v>19.05</v>
      </c>
      <c r="H40" s="41">
        <v>12.75</v>
      </c>
      <c r="I40" s="41">
        <v>5.95</v>
      </c>
      <c r="J40" s="41">
        <v>1.98</v>
      </c>
      <c r="K40" s="41">
        <v>2.22</v>
      </c>
      <c r="L40" s="41">
        <v>0.71</v>
      </c>
      <c r="M40" s="41">
        <v>0.32</v>
      </c>
      <c r="N40" s="36">
        <f t="shared" si="3"/>
        <v>61.07</v>
      </c>
      <c r="O40" s="37">
        <f t="shared" si="1"/>
        <v>1.9365169964485034</v>
      </c>
      <c r="P40" s="38">
        <f t="shared" si="2"/>
        <v>51.6</v>
      </c>
      <c r="Q40" s="33"/>
    </row>
    <row r="41" spans="1:17" ht="15" customHeight="1">
      <c r="A41" s="3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 t="shared" si="3"/>
        <v>85.71</v>
      </c>
      <c r="O41" s="37">
        <f t="shared" si="1"/>
        <v>2.7178462709284625</v>
      </c>
      <c r="P41" s="38">
        <f t="shared" si="2"/>
        <v>51.6</v>
      </c>
      <c r="Q41" s="33"/>
    </row>
    <row r="42" spans="1:17" ht="15" customHeight="1">
      <c r="A42" s="32">
        <v>2561</v>
      </c>
      <c r="B42" s="35">
        <v>1.36</v>
      </c>
      <c r="C42" s="35">
        <v>4.3</v>
      </c>
      <c r="D42" s="35">
        <v>3.06</v>
      </c>
      <c r="E42" s="35">
        <v>5.53</v>
      </c>
      <c r="F42" s="35">
        <v>10.27</v>
      </c>
      <c r="G42" s="35">
        <v>13.17</v>
      </c>
      <c r="H42" s="35">
        <v>13.61</v>
      </c>
      <c r="I42" s="35">
        <v>4.05</v>
      </c>
      <c r="J42" s="35">
        <v>1.76</v>
      </c>
      <c r="K42" s="35">
        <v>0.24</v>
      </c>
      <c r="L42" s="35">
        <v>0.23</v>
      </c>
      <c r="M42" s="35">
        <v>0.43</v>
      </c>
      <c r="N42" s="36">
        <f t="shared" si="3"/>
        <v>58.00999999999999</v>
      </c>
      <c r="O42" s="37">
        <f t="shared" si="1"/>
        <v>1.8394850329781833</v>
      </c>
      <c r="P42" s="38">
        <f t="shared" si="2"/>
        <v>51.6</v>
      </c>
      <c r="Q42" s="33"/>
    </row>
    <row r="43" spans="1:17" ht="15" customHeight="1">
      <c r="A43" s="32">
        <v>2562</v>
      </c>
      <c r="B43" s="35">
        <v>1.01</v>
      </c>
      <c r="C43" s="35">
        <v>0.79</v>
      </c>
      <c r="D43" s="35">
        <v>0.26</v>
      </c>
      <c r="E43" s="35">
        <v>0.31</v>
      </c>
      <c r="F43" s="35">
        <v>11.3</v>
      </c>
      <c r="G43" s="35">
        <v>8.8</v>
      </c>
      <c r="H43" s="35">
        <v>1.08</v>
      </c>
      <c r="I43" s="35">
        <v>0.47</v>
      </c>
      <c r="J43" s="35">
        <v>0.55</v>
      </c>
      <c r="K43" s="35">
        <v>0.39</v>
      </c>
      <c r="L43" s="35">
        <v>0.49</v>
      </c>
      <c r="M43" s="35">
        <v>0.68</v>
      </c>
      <c r="N43" s="36">
        <f t="shared" si="3"/>
        <v>26.130000000000003</v>
      </c>
      <c r="O43" s="37">
        <f t="shared" si="1"/>
        <v>0.8285768645357687</v>
      </c>
      <c r="P43" s="38">
        <f t="shared" si="2"/>
        <v>51.6</v>
      </c>
      <c r="Q43" s="33"/>
    </row>
    <row r="44" spans="1:17" ht="15" customHeight="1">
      <c r="A44" s="44">
        <v>2563</v>
      </c>
      <c r="B44" s="45">
        <v>1.3</v>
      </c>
      <c r="C44" s="45">
        <v>1.3</v>
      </c>
      <c r="D44" s="45">
        <v>1.3</v>
      </c>
      <c r="E44" s="45">
        <v>1.3</v>
      </c>
      <c r="F44" s="45">
        <v>1.5</v>
      </c>
      <c r="G44" s="45">
        <v>1.3</v>
      </c>
      <c r="H44" s="45">
        <v>0.8</v>
      </c>
      <c r="I44" s="45">
        <v>0.5</v>
      </c>
      <c r="J44" s="45">
        <v>0.5</v>
      </c>
      <c r="K44" s="45">
        <v>0.5</v>
      </c>
      <c r="L44" s="45">
        <v>0.4</v>
      </c>
      <c r="M44" s="45">
        <v>0.3</v>
      </c>
      <c r="N44" s="46">
        <f t="shared" si="3"/>
        <v>11.000000000000002</v>
      </c>
      <c r="O44" s="47">
        <f t="shared" si="1"/>
        <v>0.3488077118214105</v>
      </c>
      <c r="P44" s="38"/>
      <c r="Q44" s="33"/>
    </row>
    <row r="45" spans="1:17" ht="15" customHeight="1">
      <c r="A45" s="32">
        <v>2564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2565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4.04</v>
      </c>
      <c r="C48" s="39">
        <v>12.31</v>
      </c>
      <c r="D48" s="39">
        <v>8.53</v>
      </c>
      <c r="E48" s="39">
        <v>16.84</v>
      </c>
      <c r="F48" s="39">
        <v>36.15</v>
      </c>
      <c r="G48" s="39">
        <v>36.51</v>
      </c>
      <c r="H48" s="39">
        <v>25.27</v>
      </c>
      <c r="I48" s="39">
        <v>15.64</v>
      </c>
      <c r="J48" s="39">
        <v>9.3</v>
      </c>
      <c r="K48" s="39">
        <v>4.01</v>
      </c>
      <c r="L48" s="39">
        <v>1.79</v>
      </c>
      <c r="M48" s="39">
        <v>5.43</v>
      </c>
      <c r="N48" s="39">
        <v>137.65</v>
      </c>
      <c r="O48" s="42">
        <v>4.36</v>
      </c>
      <c r="P48" s="40"/>
      <c r="Q48" s="33"/>
    </row>
    <row r="49" spans="1:17" ht="15" customHeight="1">
      <c r="A49" s="34" t="s">
        <v>16</v>
      </c>
      <c r="B49" s="39">
        <v>0.96</v>
      </c>
      <c r="C49" s="39">
        <v>2.41</v>
      </c>
      <c r="D49" s="39">
        <v>2.18</v>
      </c>
      <c r="E49" s="39">
        <v>3.14</v>
      </c>
      <c r="F49" s="39">
        <v>9.49</v>
      </c>
      <c r="G49" s="39">
        <v>15.31</v>
      </c>
      <c r="H49" s="39">
        <v>9.52</v>
      </c>
      <c r="I49" s="39">
        <v>4.27</v>
      </c>
      <c r="J49" s="39">
        <v>1.62</v>
      </c>
      <c r="K49" s="39">
        <v>1.04</v>
      </c>
      <c r="L49" s="39">
        <v>0.78</v>
      </c>
      <c r="M49" s="39">
        <v>0.89</v>
      </c>
      <c r="N49" s="39">
        <v>51.6</v>
      </c>
      <c r="O49" s="42">
        <v>1.64</v>
      </c>
      <c r="P49" s="40"/>
      <c r="Q49" s="33"/>
    </row>
    <row r="50" spans="1:17" ht="15" customHeight="1">
      <c r="A50" s="34" t="s">
        <v>20</v>
      </c>
      <c r="B50" s="39">
        <v>0.13</v>
      </c>
      <c r="C50" s="39">
        <v>0.28</v>
      </c>
      <c r="D50" s="39">
        <v>0.13</v>
      </c>
      <c r="E50" s="39">
        <v>0.18</v>
      </c>
      <c r="F50" s="39">
        <v>0.66</v>
      </c>
      <c r="G50" s="39">
        <v>0.97</v>
      </c>
      <c r="H50" s="39">
        <v>0.71</v>
      </c>
      <c r="I50" s="39">
        <v>0.35</v>
      </c>
      <c r="J50" s="39">
        <v>0.27</v>
      </c>
      <c r="K50" s="39">
        <v>0.16</v>
      </c>
      <c r="L50" s="39">
        <v>0.09</v>
      </c>
      <c r="M50" s="39">
        <v>0.08</v>
      </c>
      <c r="N50" s="39">
        <v>11.41</v>
      </c>
      <c r="O50" s="43">
        <v>0.36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2016-07-11T07:00:21Z</cp:lastPrinted>
  <dcterms:created xsi:type="dcterms:W3CDTF">1994-01-31T08:04:27Z</dcterms:created>
  <dcterms:modified xsi:type="dcterms:W3CDTF">2021-04-23T02:12:13Z</dcterms:modified>
  <cp:category/>
  <cp:version/>
  <cp:contentType/>
  <cp:contentStatus/>
</cp:coreProperties>
</file>