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ยม (รอ Y.66 Y.67)\"/>
    </mc:Choice>
  </mc:AlternateContent>
  <xr:revisionPtr revIDLastSave="0" documentId="13_ncr:1_{3BF8AEC4-D88C-4CB7-8659-D5181B0E799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0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<sst xmlns="http://schemas.openxmlformats.org/spreadsheetml/2006/main" count="32" uniqueCount="14">
  <si>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</si>
  <si>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</si>
  <si>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</si>
  <si>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</si>
  <si>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</si>
  <si>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</si>
  <si>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</si>
  <si>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</si>
  <si>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</si>
  <si>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</si>
  <si>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</si>
  <si>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21 ธ.ค.2564</t>
  </si>
  <si>
    <t>ผู้สำรวจ นายสุภเดช เตชะสา</t>
  </si>
  <si>
    <t>สำรวจเมื่อ 23 ม.ค.2566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</si>
</sst>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ill="1"/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8" fillId="0" borderId="0" xfId="3" applyFont="1"/>
    <xf numFmtId="0" fontId="7" fillId="0" borderId="6" xfId="3" applyFont="1" applyFill="1" applyBorder="1" applyAlignment="1">
      <alignment horizontal="center" vertical="center"/>
    </xf>
    <xf numFmtId="187" fontId="7" fillId="0" borderId="7" xfId="3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0" xfId="3" applyFont="1" applyFill="1"/>
    <xf numFmtId="0" fontId="8" fillId="0" borderId="0" xfId="3" applyFont="1" applyFill="1"/>
    <xf numFmtId="0" fontId="7" fillId="0" borderId="7" xfId="3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1" fontId="7" fillId="0" borderId="12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3" xfId="0" applyNumberFormat="1" applyFont="1" applyFill="1" applyBorder="1"/>
    <xf numFmtId="1" fontId="7" fillId="0" borderId="14" xfId="2" applyNumberFormat="1" applyFont="1" applyFill="1" applyBorder="1" applyAlignment="1">
      <alignment horizontal="center"/>
    </xf>
    <xf numFmtId="187" fontId="7" fillId="0" borderId="15" xfId="2" applyNumberFormat="1" applyFont="1" applyFill="1" applyBorder="1" applyAlignment="1">
      <alignment horizontal="center"/>
    </xf>
    <xf numFmtId="187" fontId="10" fillId="0" borderId="16" xfId="0" applyNumberFormat="1" applyFont="1" applyFill="1" applyBorder="1"/>
    <xf numFmtId="2" fontId="8" fillId="0" borderId="14" xfId="2" applyNumberFormat="1" applyFont="1" applyFill="1" applyBorder="1" applyAlignment="1">
      <alignment horizontal="center"/>
    </xf>
    <xf numFmtId="187" fontId="8" fillId="0" borderId="15" xfId="2" applyNumberFormat="1" applyFont="1" applyFill="1" applyBorder="1" applyAlignment="1">
      <alignment horizontal="center"/>
    </xf>
    <xf numFmtId="2" fontId="8" fillId="0" borderId="17" xfId="2" applyNumberFormat="1" applyFont="1" applyFill="1" applyBorder="1" applyAlignment="1">
      <alignment horizontal="center"/>
    </xf>
    <xf numFmtId="187" fontId="8" fillId="0" borderId="18" xfId="2" applyNumberFormat="1" applyFont="1" applyFill="1" applyBorder="1" applyAlignment="1">
      <alignment horizontal="center"/>
    </xf>
    <xf numFmtId="187" fontId="10" fillId="0" borderId="19" xfId="0" applyNumberFormat="1" applyFont="1" applyFill="1" applyBorder="1"/>
    <xf numFmtId="0" fontId="8" fillId="0" borderId="0" xfId="3" applyFont="1" applyFill="1" applyAlignment="1"/>
    <xf numFmtId="187" fontId="3" fillId="0" borderId="0" xfId="3" applyNumberFormat="1" applyFont="1"/>
    <xf numFmtId="0" fontId="2" fillId="0" borderId="0" xfId="3" applyFont="1" applyFill="1" applyAlignment="1"/>
    <xf numFmtId="0" fontId="2" fillId="0" borderId="0" xfId="3" applyFill="1" applyAlignment="1"/>
    <xf numFmtId="0" fontId="7" fillId="0" borderId="2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2" fontId="7" fillId="0" borderId="14" xfId="2" applyNumberFormat="1" applyFont="1" applyFill="1" applyBorder="1" applyAlignment="1">
      <alignment horizontal="center"/>
    </xf>
    <xf numFmtId="187" fontId="8" fillId="0" borderId="0" xfId="3" applyNumberFormat="1" applyFont="1"/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1" fontId="7" fillId="0" borderId="20" xfId="2" applyNumberFormat="1" applyFont="1" applyFill="1" applyBorder="1" applyAlignment="1">
      <alignment horizontal="center"/>
    </xf>
    <xf numFmtId="1" fontId="7" fillId="0" borderId="21" xfId="2" applyNumberFormat="1" applyFont="1" applyFill="1" applyBorder="1" applyAlignment="1">
      <alignment horizontal="center"/>
    </xf>
    <xf numFmtId="2" fontId="7" fillId="0" borderId="20" xfId="2" applyNumberFormat="1" applyFont="1" applyFill="1" applyBorder="1" applyAlignment="1">
      <alignment horizontal="center"/>
    </xf>
    <xf numFmtId="1" fontId="7" fillId="0" borderId="27" xfId="2" applyNumberFormat="1" applyFont="1" applyFill="1" applyBorder="1" applyAlignment="1">
      <alignment horizontal="center"/>
    </xf>
    <xf numFmtId="1" fontId="7" fillId="0" borderId="28" xfId="2" applyNumberFormat="1" applyFont="1" applyFill="1" applyBorder="1" applyAlignment="1">
      <alignment horizontal="center"/>
    </xf>
    <xf numFmtId="2" fontId="7" fillId="0" borderId="28" xfId="2" applyNumberFormat="1" applyFont="1" applyFill="1" applyBorder="1" applyAlignment="1">
      <alignment horizontal="center"/>
    </xf>
    <xf numFmtId="187" fontId="7" fillId="0" borderId="26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187" fontId="10" fillId="0" borderId="1" xfId="0" applyNumberFormat="1" applyFont="1" applyFill="1" applyBorder="1"/>
    <xf numFmtId="187" fontId="10" fillId="0" borderId="15" xfId="0" applyNumberFormat="1" applyFont="1" applyFill="1" applyBorder="1"/>
    <xf numFmtId="187" fontId="10" fillId="0" borderId="30" xfId="0" applyNumberFormat="1" applyFont="1" applyFill="1" applyBorder="1"/>
    <xf numFmtId="1" fontId="7" fillId="0" borderId="31" xfId="2" applyNumberFormat="1" applyFont="1" applyFill="1" applyBorder="1" applyAlignment="1">
      <alignment horizontal="center"/>
    </xf>
    <xf numFmtId="187" fontId="7" fillId="0" borderId="32" xfId="2" applyNumberFormat="1" applyFont="1" applyFill="1" applyBorder="1" applyAlignment="1">
      <alignment horizontal="center"/>
    </xf>
    <xf numFmtId="1" fontId="7" fillId="0" borderId="32" xfId="2" applyNumberFormat="1" applyFont="1" applyFill="1" applyBorder="1" applyAlignment="1">
      <alignment horizontal="center"/>
    </xf>
    <xf numFmtId="0" fontId="7" fillId="0" borderId="32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7" fillId="0" borderId="12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15" fontId="9" fillId="0" borderId="23" xfId="3" applyNumberFormat="1" applyFont="1" applyFill="1" applyBorder="1" applyAlignment="1">
      <alignment horizontal="center" vertical="center"/>
    </xf>
    <xf numFmtId="15" fontId="9" fillId="0" borderId="24" xfId="3" applyNumberFormat="1" applyFont="1" applyFill="1" applyBorder="1" applyAlignment="1">
      <alignment horizontal="center" vertical="center"/>
    </xf>
    <xf numFmtId="15" fontId="9" fillId="0" borderId="25" xfId="3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รูปตัดขวางลำน้ำห้วยโป่งที่แนวสำรวจปริมาณน้ำ</a:t>
            </a:r>
          </a:p>
        </c:rich>
      </c:tx>
      <c:layout>
        <c:manualLayout>
          <c:xMode val="edge"/>
          <c:yMode val="edge"/>
          <c:x val="0.33068852504548069"/>
          <c:y val="4.4233807266982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876226027452"/>
          <c:y val="0.18047927165703778"/>
          <c:w val="0.8095496354486339"/>
          <c:h val="0.4467601642657818"/>
        </c:manualLayout>
      </c:layout>
      <c:scatterChart>
        <c:scatterStyle val="lineMarker"/>
        <c:varyColors val="0"/>
        <c:ser>
          <c:idx val="1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197814558894432"/>
                  <c:y val="-6.543012005156163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273.943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5FF-4F13-A142-EF2B31E6648B}"/>
                </c:ext>
              </c:extLst>
            </c:dLbl>
            <c:dLbl>
              <c:idx val="27"/>
              <c:layout>
                <c:manualLayout>
                  <c:x val="-4.0961308407877671E-2"/>
                  <c:y val="-7.106431222724378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273.866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5FF-4F13-A142-EF2B31E664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'Y.30-2566'!$R$4:$R$36</c:f>
              <c:numCache>
                <c:formatCode>0</c:formatCode>
                <c:ptCount val="3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 formatCode="0.00">
                  <c:v>100.8</c:v>
                </c:pt>
                <c:pt idx="27" formatCode="0.00">
                  <c:v>100.8</c:v>
                </c:pt>
                <c:pt idx="28">
                  <c:v>110</c:v>
                </c:pt>
                <c:pt idx="29">
                  <c:v>120</c:v>
                </c:pt>
                <c:pt idx="30">
                  <c:v>130</c:v>
                </c:pt>
                <c:pt idx="31">
                  <c:v>140</c:v>
                </c:pt>
                <c:pt idx="32">
                  <c:v>150</c:v>
                </c:pt>
              </c:numCache>
            </c:numRef>
          </c:xVal>
          <c:yVal>
            <c:numRef>
              <c:f>'Y.30-2566'!$S$4:$S$36</c:f>
              <c:numCache>
                <c:formatCode>0.000</c:formatCode>
                <c:ptCount val="33"/>
                <c:pt idx="0">
                  <c:v>274.03800000000001</c:v>
                </c:pt>
                <c:pt idx="1">
                  <c:v>274.05099999999999</c:v>
                </c:pt>
                <c:pt idx="2">
                  <c:v>274.05900000000003</c:v>
                </c:pt>
                <c:pt idx="3">
                  <c:v>274.06400000000002</c:v>
                </c:pt>
                <c:pt idx="4">
                  <c:v>274.07799999999997</c:v>
                </c:pt>
                <c:pt idx="5">
                  <c:v>273.94299999999998</c:v>
                </c:pt>
                <c:pt idx="6">
                  <c:v>272.79500000000002</c:v>
                </c:pt>
                <c:pt idx="7">
                  <c:v>270.971</c:v>
                </c:pt>
                <c:pt idx="8">
                  <c:v>268.85000000000002</c:v>
                </c:pt>
                <c:pt idx="9">
                  <c:v>268.88499999999999</c:v>
                </c:pt>
                <c:pt idx="10">
                  <c:v>268.73200000000003</c:v>
                </c:pt>
                <c:pt idx="11">
                  <c:v>268.65100000000001</c:v>
                </c:pt>
                <c:pt idx="12">
                  <c:v>268.72300000000001</c:v>
                </c:pt>
                <c:pt idx="13">
                  <c:v>268.51100000000002</c:v>
                </c:pt>
                <c:pt idx="14">
                  <c:v>267.60300000000001</c:v>
                </c:pt>
                <c:pt idx="15">
                  <c:v>265.85000000000002</c:v>
                </c:pt>
                <c:pt idx="16">
                  <c:v>265.70999999999998</c:v>
                </c:pt>
                <c:pt idx="17">
                  <c:v>265.23</c:v>
                </c:pt>
                <c:pt idx="18">
                  <c:v>267.25</c:v>
                </c:pt>
                <c:pt idx="19">
                  <c:v>267.99799999999999</c:v>
                </c:pt>
                <c:pt idx="20">
                  <c:v>268.17399999999998</c:v>
                </c:pt>
                <c:pt idx="21">
                  <c:v>268.42200000000003</c:v>
                </c:pt>
                <c:pt idx="22">
                  <c:v>268.47500000000002</c:v>
                </c:pt>
                <c:pt idx="23">
                  <c:v>269.35199999999998</c:v>
                </c:pt>
                <c:pt idx="24">
                  <c:v>269.858</c:v>
                </c:pt>
                <c:pt idx="25">
                  <c:v>270.76299999999998</c:v>
                </c:pt>
                <c:pt idx="26">
                  <c:v>272.76499999999999</c:v>
                </c:pt>
                <c:pt idx="27">
                  <c:v>273.86599999999999</c:v>
                </c:pt>
                <c:pt idx="28">
                  <c:v>274.25099999999998</c:v>
                </c:pt>
                <c:pt idx="29">
                  <c:v>274.33999999999997</c:v>
                </c:pt>
                <c:pt idx="30">
                  <c:v>274.39299999999997</c:v>
                </c:pt>
                <c:pt idx="31">
                  <c:v>274.45400000000001</c:v>
                </c:pt>
                <c:pt idx="32">
                  <c:v>274.55200000000002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FF-4F13-A142-EF2B31E6648B}"/>
            </c:ext>
          </c:extLst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9.7507990072669484E-2"/>
                  <c:y val="-0.1473785895106307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265.850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5FF-4F13-A142-EF2B31E6648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'Y.30-2566'!$R$20:$R$21</c:f>
              <c:numCache>
                <c:formatCode>0</c:formatCode>
                <c:ptCount val="2"/>
                <c:pt idx="0">
                  <c:v>50</c:v>
                </c:pt>
                <c:pt idx="1">
                  <c:v>55</c:v>
                </c:pt>
              </c:numCache>
            </c:numRef>
          </c:xVal>
          <c:yVal>
            <c:numRef>
              <c:f>'Y.30-2566'!$T$19:$T$21</c:f>
              <c:numCache>
                <c:formatCode>0.000</c:formatCode>
                <c:ptCount val="3"/>
                <c:pt idx="0">
                  <c:v>265.85000000000002</c:v>
                </c:pt>
                <c:pt idx="1">
                  <c:v>265.85000000000002</c:v>
                </c:pt>
                <c:pt idx="2">
                  <c:v>265.85000000000002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FF-4F13-A142-EF2B31E6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3991856"/>
        <c:axId val="-411082848"/>
      </c:scatterChart>
      <c:valAx>
        <c:axId val="-323991856"/>
        <c:scaling>
          <c:orientation val="minMax"/>
          <c:max val="15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790640243921445"/>
              <c:y val="0.74854517588902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11082848"/>
        <c:crossesAt val="265"/>
        <c:crossBetween val="midCat"/>
        <c:majorUnit val="10"/>
      </c:valAx>
      <c:valAx>
        <c:axId val="-411082848"/>
        <c:scaling>
          <c:orientation val="minMax"/>
          <c:max val="277"/>
          <c:min val="265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92E-3"/>
              <c:y val="0.2582941498426442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323991856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320503754024089"/>
          <c:y val="0.86985091585523067"/>
          <c:w val="0.60546149205822164"/>
          <c:h val="0.1065123570434976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83824</xdr:colOff>
      <xdr:row>3</xdr:row>
      <xdr:rowOff>114300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8920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ภาพถ่ายและรูปตัดขวางลำน้ำสถานีสำรวจอุทกวิทยาห้วยโป่ง (Y.30)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บ้านโป่ง ต.บ้านโป่ง อ.งาว จ.ลำปาง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1" name="Rectangle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33</xdr:row>
      <xdr:rowOff>171450</xdr:rowOff>
    </xdr:to>
    <xdr:graphicFrame macro="">
      <xdr:nvGraphicFramePr>
        <xdr:cNvPr id="1153" name="Chart 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9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8" name="Text Box 1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59" name="Text Box 1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0" name="Text Box 1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1" name="Text Box 18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3" name="Text Box 20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64" name="Text Box 2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5" name="Text Box 2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2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2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2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0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0" name="Text Box 3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1" name="Text Box 3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3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3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3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6" name="Text Box 3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26764</xdr:colOff>
      <xdr:row>3</xdr:row>
      <xdr:rowOff>152400</xdr:rowOff>
    </xdr:from>
    <xdr:to>
      <xdr:col>11</xdr:col>
      <xdr:colOff>395091</xdr:colOff>
      <xdr:row>15</xdr:row>
      <xdr:rowOff>171449</xdr:rowOff>
    </xdr:to>
    <xdr:pic>
      <xdr:nvPicPr>
        <xdr:cNvPr id="1178" name="Picture 154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81" b="18581"/>
        <a:stretch/>
      </xdr:blipFill>
      <xdr:spPr bwMode="auto">
        <a:xfrm>
          <a:off x="26764" y="723900"/>
          <a:ext cx="5502302" cy="2305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16925BEF-D320-4ECD-AC10-F0B68B1C31D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D37196A4-811A-412F-BCDB-83C6B6FB20B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992A8F4A-2AFB-4DC3-9109-EB4B7175684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E9D83FB2-1212-4E66-A0B3-400EBC4A1F2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3EE29FCB-91CB-46FF-804C-02B1F2AF337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59EC4640-B397-4974-806F-AC233B3DFB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workbookViewId="0">
      <selection activeCell="X25" sqref="X25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66">
        <v>2565</v>
      </c>
      <c r="P1" s="67"/>
      <c r="Q1" s="68"/>
      <c r="R1" s="66">
        <v>2566</v>
      </c>
      <c r="S1" s="67"/>
      <c r="T1" s="68"/>
    </row>
    <row r="2" spans="14:20" ht="15" customHeight="1" x14ac:dyDescent="0.2">
      <c r="O2" s="69" t="s">
        <v>11</v>
      </c>
      <c r="P2" s="70"/>
      <c r="Q2" s="71"/>
      <c r="R2" s="69" t="s">
        <v>13</v>
      </c>
      <c r="S2" s="70"/>
      <c r="T2" s="71"/>
    </row>
    <row r="3" spans="14:20" ht="15" customHeight="1" x14ac:dyDescent="0.4">
      <c r="O3" s="19" t="s">
        <v>0</v>
      </c>
      <c r="P3" s="20" t="s">
        <v>1</v>
      </c>
      <c r="Q3" s="53" t="s">
        <v>7</v>
      </c>
      <c r="R3" s="19" t="s">
        <v>0</v>
      </c>
      <c r="S3" s="20" t="s">
        <v>1</v>
      </c>
      <c r="T3" s="21" t="s">
        <v>7</v>
      </c>
    </row>
    <row r="4" spans="14:20" ht="15" customHeight="1" x14ac:dyDescent="0.4">
      <c r="N4" s="9"/>
      <c r="O4" s="22">
        <v>-50</v>
      </c>
      <c r="P4" s="51">
        <v>274.03500000000003</v>
      </c>
      <c r="Q4" s="54">
        <v>266.01</v>
      </c>
      <c r="R4" s="48">
        <v>-50</v>
      </c>
      <c r="S4" s="23">
        <v>274.03800000000001</v>
      </c>
      <c r="T4" s="24">
        <v>265.85000000000002</v>
      </c>
    </row>
    <row r="5" spans="14:20" ht="15" customHeight="1" x14ac:dyDescent="0.4">
      <c r="O5" s="25">
        <v>-40</v>
      </c>
      <c r="P5" s="52">
        <v>274.04199999999997</v>
      </c>
      <c r="Q5" s="55">
        <v>266.01</v>
      </c>
      <c r="R5" s="49">
        <v>-40</v>
      </c>
      <c r="S5" s="26">
        <v>274.05099999999999</v>
      </c>
      <c r="T5" s="27">
        <f>$T$4</f>
        <v>265.85000000000002</v>
      </c>
    </row>
    <row r="6" spans="14:20" ht="15" customHeight="1" x14ac:dyDescent="0.4">
      <c r="O6" s="25">
        <v>-30</v>
      </c>
      <c r="P6" s="52">
        <v>274.05500000000001</v>
      </c>
      <c r="Q6" s="55">
        <v>266.01</v>
      </c>
      <c r="R6" s="49">
        <v>-30</v>
      </c>
      <c r="S6" s="26">
        <v>274.05900000000003</v>
      </c>
      <c r="T6" s="27">
        <f t="shared" ref="T6:T36" si="0">$T$4</f>
        <v>265.85000000000002</v>
      </c>
    </row>
    <row r="7" spans="14:20" ht="15" customHeight="1" x14ac:dyDescent="0.4">
      <c r="O7" s="25">
        <v>-20</v>
      </c>
      <c r="P7" s="52">
        <v>274.05900000000003</v>
      </c>
      <c r="Q7" s="55">
        <v>266.01</v>
      </c>
      <c r="R7" s="49">
        <v>-20</v>
      </c>
      <c r="S7" s="26">
        <v>274.06400000000002</v>
      </c>
      <c r="T7" s="27">
        <f t="shared" si="0"/>
        <v>265.85000000000002</v>
      </c>
    </row>
    <row r="8" spans="14:20" ht="15" customHeight="1" x14ac:dyDescent="0.4">
      <c r="O8" s="25">
        <v>-10</v>
      </c>
      <c r="P8" s="52">
        <v>274.07</v>
      </c>
      <c r="Q8" s="55">
        <v>266.01</v>
      </c>
      <c r="R8" s="49">
        <v>-10</v>
      </c>
      <c r="S8" s="26">
        <v>274.07799999999997</v>
      </c>
      <c r="T8" s="27">
        <f t="shared" si="0"/>
        <v>265.85000000000002</v>
      </c>
    </row>
    <row r="9" spans="14:20" ht="15" customHeight="1" x14ac:dyDescent="0.4">
      <c r="O9" s="25">
        <v>0</v>
      </c>
      <c r="P9" s="52">
        <v>273.94299999999998</v>
      </c>
      <c r="Q9" s="55">
        <v>266.01</v>
      </c>
      <c r="R9" s="49">
        <v>0</v>
      </c>
      <c r="S9" s="26">
        <v>273.94299999999998</v>
      </c>
      <c r="T9" s="27">
        <f t="shared" si="0"/>
        <v>265.85000000000002</v>
      </c>
    </row>
    <row r="10" spans="14:20" ht="15" customHeight="1" x14ac:dyDescent="0.4">
      <c r="O10" s="25">
        <v>0</v>
      </c>
      <c r="P10" s="52">
        <v>272.79199999999997</v>
      </c>
      <c r="Q10" s="55">
        <v>266.01</v>
      </c>
      <c r="R10" s="49">
        <v>0</v>
      </c>
      <c r="S10" s="26">
        <v>272.79500000000002</v>
      </c>
      <c r="T10" s="27">
        <f t="shared" si="0"/>
        <v>265.85000000000002</v>
      </c>
    </row>
    <row r="11" spans="14:20" ht="15" customHeight="1" x14ac:dyDescent="0.4">
      <c r="O11" s="25">
        <v>5</v>
      </c>
      <c r="P11" s="52">
        <v>270.96499999999997</v>
      </c>
      <c r="Q11" s="55">
        <v>266.01</v>
      </c>
      <c r="R11" s="49">
        <v>5</v>
      </c>
      <c r="S11" s="26">
        <v>270.971</v>
      </c>
      <c r="T11" s="27">
        <f t="shared" si="0"/>
        <v>265.85000000000002</v>
      </c>
    </row>
    <row r="12" spans="14:20" ht="15" customHeight="1" x14ac:dyDescent="0.4">
      <c r="O12" s="25">
        <v>10</v>
      </c>
      <c r="P12" s="52">
        <v>268.84199999999998</v>
      </c>
      <c r="Q12" s="55">
        <v>266.01</v>
      </c>
      <c r="R12" s="49">
        <v>10</v>
      </c>
      <c r="S12" s="26">
        <v>268.85000000000002</v>
      </c>
      <c r="T12" s="27">
        <f t="shared" si="0"/>
        <v>265.85000000000002</v>
      </c>
    </row>
    <row r="13" spans="14:20" ht="15" customHeight="1" x14ac:dyDescent="0.4">
      <c r="O13" s="25">
        <v>15</v>
      </c>
      <c r="P13" s="52">
        <v>268.88</v>
      </c>
      <c r="Q13" s="55">
        <v>266.01</v>
      </c>
      <c r="R13" s="49">
        <v>15</v>
      </c>
      <c r="S13" s="26">
        <v>268.88499999999999</v>
      </c>
      <c r="T13" s="27">
        <f t="shared" si="0"/>
        <v>265.85000000000002</v>
      </c>
    </row>
    <row r="14" spans="14:20" ht="15" customHeight="1" x14ac:dyDescent="0.4">
      <c r="N14" s="9"/>
      <c r="O14" s="25">
        <v>20</v>
      </c>
      <c r="P14" s="52">
        <v>268.72399999999999</v>
      </c>
      <c r="Q14" s="55">
        <v>266.01</v>
      </c>
      <c r="R14" s="49">
        <v>20</v>
      </c>
      <c r="S14" s="26">
        <v>268.73200000000003</v>
      </c>
      <c r="T14" s="27">
        <f t="shared" si="0"/>
        <v>265.85000000000002</v>
      </c>
    </row>
    <row r="15" spans="14:20" ht="15" customHeight="1" x14ac:dyDescent="0.4">
      <c r="N15" s="8"/>
      <c r="O15" s="25">
        <v>25</v>
      </c>
      <c r="P15" s="52">
        <v>268.64600000000002</v>
      </c>
      <c r="Q15" s="55">
        <v>266.01</v>
      </c>
      <c r="R15" s="49">
        <v>25</v>
      </c>
      <c r="S15" s="26">
        <v>268.65100000000001</v>
      </c>
      <c r="T15" s="27">
        <f t="shared" si="0"/>
        <v>265.85000000000002</v>
      </c>
    </row>
    <row r="16" spans="14:20" ht="15" customHeight="1" x14ac:dyDescent="0.4">
      <c r="O16" s="25">
        <v>30</v>
      </c>
      <c r="P16" s="52">
        <v>268.71499999999997</v>
      </c>
      <c r="Q16" s="55">
        <v>266.01</v>
      </c>
      <c r="R16" s="49">
        <v>30</v>
      </c>
      <c r="S16" s="26">
        <v>268.72300000000001</v>
      </c>
      <c r="T16" s="27">
        <f t="shared" si="0"/>
        <v>265.85000000000002</v>
      </c>
    </row>
    <row r="17" spans="11:20" ht="15" customHeight="1" x14ac:dyDescent="0.4">
      <c r="O17" s="25">
        <v>35</v>
      </c>
      <c r="P17" s="52">
        <v>268.49</v>
      </c>
      <c r="Q17" s="55">
        <v>266.01</v>
      </c>
      <c r="R17" s="49">
        <v>35</v>
      </c>
      <c r="S17" s="26">
        <v>268.51100000000002</v>
      </c>
      <c r="T17" s="27">
        <f t="shared" si="0"/>
        <v>265.85000000000002</v>
      </c>
    </row>
    <row r="18" spans="11:20" ht="15" customHeight="1" x14ac:dyDescent="0.4">
      <c r="O18" s="25">
        <v>40</v>
      </c>
      <c r="P18" s="52">
        <v>267.59800000000001</v>
      </c>
      <c r="Q18" s="55">
        <v>266.01</v>
      </c>
      <c r="R18" s="49">
        <v>40</v>
      </c>
      <c r="S18" s="26">
        <v>267.60300000000001</v>
      </c>
      <c r="T18" s="27">
        <f t="shared" si="0"/>
        <v>265.85000000000002</v>
      </c>
    </row>
    <row r="19" spans="11:20" ht="15" customHeight="1" x14ac:dyDescent="0.4">
      <c r="O19" s="25">
        <v>45</v>
      </c>
      <c r="P19" s="52">
        <v>266.01</v>
      </c>
      <c r="Q19" s="55">
        <v>266.01</v>
      </c>
      <c r="R19" s="49">
        <v>45</v>
      </c>
      <c r="S19" s="26">
        <v>265.85000000000002</v>
      </c>
      <c r="T19" s="27">
        <f t="shared" si="0"/>
        <v>265.85000000000002</v>
      </c>
    </row>
    <row r="20" spans="11:20" ht="15" customHeight="1" x14ac:dyDescent="0.4">
      <c r="O20" s="25">
        <v>50</v>
      </c>
      <c r="P20" s="52">
        <v>265.57</v>
      </c>
      <c r="Q20" s="55">
        <v>266.01</v>
      </c>
      <c r="R20" s="49">
        <v>50</v>
      </c>
      <c r="S20" s="26">
        <v>265.70999999999998</v>
      </c>
      <c r="T20" s="27">
        <f t="shared" si="0"/>
        <v>265.85000000000002</v>
      </c>
    </row>
    <row r="21" spans="11:20" ht="15" customHeight="1" x14ac:dyDescent="0.4">
      <c r="O21" s="25">
        <v>55</v>
      </c>
      <c r="P21" s="52">
        <v>265.27999999999997</v>
      </c>
      <c r="Q21" s="55">
        <v>266.01</v>
      </c>
      <c r="R21" s="49">
        <v>55</v>
      </c>
      <c r="S21" s="26">
        <v>265.23</v>
      </c>
      <c r="T21" s="27">
        <f t="shared" si="0"/>
        <v>265.85000000000002</v>
      </c>
    </row>
    <row r="22" spans="11:20" ht="15" customHeight="1" x14ac:dyDescent="0.4">
      <c r="N22" s="8"/>
      <c r="O22" s="25">
        <v>60</v>
      </c>
      <c r="P22" s="52">
        <v>267.24200000000002</v>
      </c>
      <c r="Q22" s="55">
        <v>266.01</v>
      </c>
      <c r="R22" s="49">
        <v>60</v>
      </c>
      <c r="S22" s="26">
        <v>267.25</v>
      </c>
      <c r="T22" s="27">
        <f t="shared" si="0"/>
        <v>265.85000000000002</v>
      </c>
    </row>
    <row r="23" spans="11:20" ht="15" customHeight="1" x14ac:dyDescent="0.4">
      <c r="N23" s="8"/>
      <c r="O23" s="25">
        <v>65</v>
      </c>
      <c r="P23" s="52">
        <v>267.99599999999998</v>
      </c>
      <c r="Q23" s="55">
        <v>266.01</v>
      </c>
      <c r="R23" s="49">
        <v>65</v>
      </c>
      <c r="S23" s="26">
        <v>267.99799999999999</v>
      </c>
      <c r="T23" s="27">
        <f t="shared" si="0"/>
        <v>265.85000000000002</v>
      </c>
    </row>
    <row r="24" spans="11:20" ht="15" customHeight="1" x14ac:dyDescent="0.4">
      <c r="N24" s="8"/>
      <c r="O24" s="25">
        <v>70</v>
      </c>
      <c r="P24" s="52">
        <v>268.16300000000001</v>
      </c>
      <c r="Q24" s="55">
        <v>266.01</v>
      </c>
      <c r="R24" s="49">
        <v>70</v>
      </c>
      <c r="S24" s="26">
        <v>268.17399999999998</v>
      </c>
      <c r="T24" s="27">
        <f t="shared" si="0"/>
        <v>265.85000000000002</v>
      </c>
    </row>
    <row r="25" spans="11:20" ht="15" customHeight="1" x14ac:dyDescent="0.4">
      <c r="K25" s="2"/>
      <c r="L25" s="3"/>
      <c r="M25" s="3"/>
      <c r="N25" s="9"/>
      <c r="O25" s="25">
        <v>75</v>
      </c>
      <c r="P25" s="52">
        <v>268.435</v>
      </c>
      <c r="Q25" s="55">
        <v>266.01</v>
      </c>
      <c r="R25" s="49">
        <v>75</v>
      </c>
      <c r="S25" s="26">
        <v>268.42200000000003</v>
      </c>
      <c r="T25" s="27">
        <f t="shared" si="0"/>
        <v>265.85000000000002</v>
      </c>
    </row>
    <row r="26" spans="11:20" ht="15" customHeight="1" x14ac:dyDescent="0.4">
      <c r="K26" s="2"/>
      <c r="L26" s="4"/>
      <c r="M26" s="4"/>
      <c r="N26" s="8"/>
      <c r="O26" s="25">
        <v>80</v>
      </c>
      <c r="P26" s="52">
        <v>268.45999999999998</v>
      </c>
      <c r="Q26" s="55">
        <v>266.01</v>
      </c>
      <c r="R26" s="49">
        <v>80</v>
      </c>
      <c r="S26" s="26">
        <v>268.47500000000002</v>
      </c>
      <c r="T26" s="27">
        <f t="shared" si="0"/>
        <v>265.85000000000002</v>
      </c>
    </row>
    <row r="27" spans="11:20" ht="15" customHeight="1" x14ac:dyDescent="0.4">
      <c r="K27" s="2"/>
      <c r="L27" s="3"/>
      <c r="M27" s="3"/>
      <c r="N27" s="8"/>
      <c r="O27" s="25">
        <v>85</v>
      </c>
      <c r="P27" s="52">
        <v>269.34800000000001</v>
      </c>
      <c r="Q27" s="55">
        <v>266.01</v>
      </c>
      <c r="R27" s="49">
        <v>85</v>
      </c>
      <c r="S27" s="26">
        <v>269.35199999999998</v>
      </c>
      <c r="T27" s="27">
        <f t="shared" si="0"/>
        <v>265.85000000000002</v>
      </c>
    </row>
    <row r="28" spans="11:20" ht="15" customHeight="1" x14ac:dyDescent="0.4">
      <c r="K28" s="2"/>
      <c r="L28" s="4"/>
      <c r="M28" s="4"/>
      <c r="N28" s="8"/>
      <c r="O28" s="25">
        <v>90</v>
      </c>
      <c r="P28" s="52">
        <v>269.86399999999998</v>
      </c>
      <c r="Q28" s="55">
        <v>266.01</v>
      </c>
      <c r="R28" s="49">
        <v>90</v>
      </c>
      <c r="S28" s="26">
        <v>269.858</v>
      </c>
      <c r="T28" s="27">
        <f t="shared" si="0"/>
        <v>265.85000000000002</v>
      </c>
    </row>
    <row r="29" spans="11:20" ht="15" customHeight="1" x14ac:dyDescent="0.4">
      <c r="K29" s="2"/>
      <c r="L29" s="3"/>
      <c r="M29" s="3"/>
      <c r="N29" s="8"/>
      <c r="O29" s="25">
        <v>95</v>
      </c>
      <c r="P29" s="52">
        <v>270.75</v>
      </c>
      <c r="Q29" s="55">
        <v>266.01</v>
      </c>
      <c r="R29" s="49">
        <v>95</v>
      </c>
      <c r="S29" s="26">
        <v>270.76299999999998</v>
      </c>
      <c r="T29" s="27">
        <f t="shared" si="0"/>
        <v>265.85000000000002</v>
      </c>
    </row>
    <row r="30" spans="11:20" ht="15" customHeight="1" x14ac:dyDescent="0.4">
      <c r="K30" s="2"/>
      <c r="L30" s="4"/>
      <c r="M30" s="4"/>
      <c r="N30" s="8"/>
      <c r="O30" s="39">
        <v>100.8</v>
      </c>
      <c r="P30" s="52">
        <v>272.762</v>
      </c>
      <c r="Q30" s="55">
        <v>266.01</v>
      </c>
      <c r="R30" s="50">
        <v>100.8</v>
      </c>
      <c r="S30" s="26">
        <v>272.76499999999999</v>
      </c>
      <c r="T30" s="27">
        <f t="shared" si="0"/>
        <v>265.85000000000002</v>
      </c>
    </row>
    <row r="31" spans="11:20" ht="15" customHeight="1" x14ac:dyDescent="0.4">
      <c r="K31" s="2"/>
      <c r="L31" s="5"/>
      <c r="M31" s="5"/>
      <c r="N31" s="8"/>
      <c r="O31" s="39">
        <v>100.8</v>
      </c>
      <c r="P31" s="52">
        <v>273.86599999999999</v>
      </c>
      <c r="Q31" s="55">
        <v>266.01</v>
      </c>
      <c r="R31" s="50">
        <v>100.8</v>
      </c>
      <c r="S31" s="26">
        <v>273.86599999999999</v>
      </c>
      <c r="T31" s="27">
        <f t="shared" si="0"/>
        <v>265.85000000000002</v>
      </c>
    </row>
    <row r="32" spans="11:20" ht="15" customHeight="1" x14ac:dyDescent="0.4">
      <c r="K32" s="2"/>
      <c r="L32" s="5"/>
      <c r="M32" s="5"/>
      <c r="N32" s="8"/>
      <c r="O32" s="25">
        <v>110</v>
      </c>
      <c r="P32" s="52">
        <v>274.24799999999999</v>
      </c>
      <c r="Q32" s="55">
        <v>266.01</v>
      </c>
      <c r="R32" s="49">
        <v>110</v>
      </c>
      <c r="S32" s="26">
        <v>274.25099999999998</v>
      </c>
      <c r="T32" s="27">
        <f t="shared" si="0"/>
        <v>265.85000000000002</v>
      </c>
    </row>
    <row r="33" spans="1:20" ht="15" customHeight="1" x14ac:dyDescent="0.4">
      <c r="K33" s="2"/>
      <c r="L33" s="6"/>
      <c r="M33" s="7"/>
      <c r="N33" s="8"/>
      <c r="O33" s="25">
        <v>120</v>
      </c>
      <c r="P33" s="52">
        <v>274.33199999999999</v>
      </c>
      <c r="Q33" s="55">
        <v>266.01</v>
      </c>
      <c r="R33" s="49">
        <v>120</v>
      </c>
      <c r="S33" s="26">
        <v>274.33999999999997</v>
      </c>
      <c r="T33" s="27">
        <f t="shared" si="0"/>
        <v>265.85000000000002</v>
      </c>
    </row>
    <row r="34" spans="1:20" ht="15" customHeight="1" x14ac:dyDescent="0.4">
      <c r="K34" s="2"/>
      <c r="L34" s="5"/>
      <c r="M34" s="5"/>
      <c r="N34" s="8"/>
      <c r="O34" s="25">
        <v>130</v>
      </c>
      <c r="P34" s="52">
        <v>274.38400000000001</v>
      </c>
      <c r="Q34" s="55">
        <v>266.01</v>
      </c>
      <c r="R34" s="49">
        <v>130</v>
      </c>
      <c r="S34" s="26">
        <v>274.39299999999997</v>
      </c>
      <c r="T34" s="27">
        <f t="shared" si="0"/>
        <v>265.85000000000002</v>
      </c>
    </row>
    <row r="35" spans="1:20" ht="15" customHeight="1" x14ac:dyDescent="0.4">
      <c r="N35" s="8"/>
      <c r="O35" s="25">
        <v>140</v>
      </c>
      <c r="P35" s="52">
        <v>274.45</v>
      </c>
      <c r="Q35" s="55">
        <v>266.01</v>
      </c>
      <c r="R35" s="49">
        <v>140</v>
      </c>
      <c r="S35" s="26">
        <v>274.45400000000001</v>
      </c>
      <c r="T35" s="27">
        <f t="shared" si="0"/>
        <v>265.85000000000002</v>
      </c>
    </row>
    <row r="36" spans="1:20" ht="15" customHeight="1" x14ac:dyDescent="0.4">
      <c r="A36" s="62" t="s">
        <v>0</v>
      </c>
      <c r="B36" s="57">
        <v>-50</v>
      </c>
      <c r="C36" s="41">
        <v>-40</v>
      </c>
      <c r="D36" s="41">
        <v>-30</v>
      </c>
      <c r="E36" s="41">
        <v>-20</v>
      </c>
      <c r="F36" s="41">
        <v>-10</v>
      </c>
      <c r="G36" s="41">
        <v>0</v>
      </c>
      <c r="H36" s="41">
        <v>0</v>
      </c>
      <c r="I36" s="41">
        <v>5</v>
      </c>
      <c r="J36" s="41">
        <v>10</v>
      </c>
      <c r="K36" s="41">
        <v>15</v>
      </c>
      <c r="L36" s="42">
        <v>20</v>
      </c>
      <c r="N36" s="9"/>
      <c r="O36" s="25">
        <v>150</v>
      </c>
      <c r="P36" s="52">
        <v>274.54399999999998</v>
      </c>
      <c r="Q36" s="56">
        <v>266.01</v>
      </c>
      <c r="R36" s="49">
        <v>150</v>
      </c>
      <c r="S36" s="26">
        <v>274.55200000000002</v>
      </c>
      <c r="T36" s="27">
        <f t="shared" si="0"/>
        <v>265.85000000000002</v>
      </c>
    </row>
    <row r="37" spans="1:20" ht="15" customHeight="1" x14ac:dyDescent="0.4">
      <c r="A37" s="63" t="s">
        <v>1</v>
      </c>
      <c r="B37" s="58">
        <v>274.03800000000001</v>
      </c>
      <c r="C37" s="43">
        <v>274.05099999999999</v>
      </c>
      <c r="D37" s="43">
        <v>274.05900000000003</v>
      </c>
      <c r="E37" s="43">
        <v>274.06400000000002</v>
      </c>
      <c r="F37" s="43">
        <v>274.07799999999997</v>
      </c>
      <c r="G37" s="43">
        <v>273.94299999999998</v>
      </c>
      <c r="H37" s="43">
        <v>272.79500000000002</v>
      </c>
      <c r="I37" s="43">
        <v>270.971</v>
      </c>
      <c r="J37" s="43">
        <v>268.85000000000002</v>
      </c>
      <c r="K37" s="43">
        <v>268.88499999999999</v>
      </c>
      <c r="L37" s="44">
        <v>268.73200000000003</v>
      </c>
      <c r="N37" s="8"/>
      <c r="O37" s="25"/>
      <c r="P37" s="26"/>
      <c r="Q37" s="27"/>
      <c r="R37" s="25"/>
      <c r="S37" s="26"/>
      <c r="T37" s="27"/>
    </row>
    <row r="38" spans="1:20" ht="15" customHeight="1" x14ac:dyDescent="0.4">
      <c r="A38" s="63" t="s">
        <v>0</v>
      </c>
      <c r="B38" s="59">
        <v>25</v>
      </c>
      <c r="C38" s="45">
        <v>30</v>
      </c>
      <c r="D38" s="45">
        <v>35</v>
      </c>
      <c r="E38" s="45">
        <v>40</v>
      </c>
      <c r="F38" s="45">
        <v>45</v>
      </c>
      <c r="G38" s="45">
        <v>50</v>
      </c>
      <c r="H38" s="45">
        <v>55</v>
      </c>
      <c r="I38" s="45">
        <v>60</v>
      </c>
      <c r="J38" s="45">
        <v>65</v>
      </c>
      <c r="K38" s="45">
        <v>70</v>
      </c>
      <c r="L38" s="46">
        <v>75</v>
      </c>
      <c r="M38" s="7"/>
      <c r="N38" s="7"/>
      <c r="O38" s="25"/>
      <c r="P38" s="26"/>
      <c r="Q38" s="27"/>
      <c r="R38" s="25"/>
      <c r="S38" s="26"/>
      <c r="T38" s="27"/>
    </row>
    <row r="39" spans="1:20" ht="15" customHeight="1" x14ac:dyDescent="0.4">
      <c r="A39" s="63" t="s">
        <v>1</v>
      </c>
      <c r="B39" s="58">
        <v>268.65100000000001</v>
      </c>
      <c r="C39" s="43">
        <v>268.72300000000001</v>
      </c>
      <c r="D39" s="43">
        <v>268.51100000000002</v>
      </c>
      <c r="E39" s="43">
        <v>267.60300000000001</v>
      </c>
      <c r="F39" s="43">
        <v>265.85000000000002</v>
      </c>
      <c r="G39" s="43">
        <v>265.70999999999998</v>
      </c>
      <c r="H39" s="43">
        <v>265.23</v>
      </c>
      <c r="I39" s="43">
        <v>267.25</v>
      </c>
      <c r="J39" s="43">
        <v>267.99799999999999</v>
      </c>
      <c r="K39" s="43">
        <v>268.17399999999998</v>
      </c>
      <c r="L39" s="44">
        <v>268.42200000000003</v>
      </c>
      <c r="N39" s="8"/>
      <c r="O39" s="25"/>
      <c r="P39" s="26"/>
      <c r="Q39" s="27"/>
      <c r="R39" s="25"/>
      <c r="S39" s="26"/>
      <c r="T39" s="27"/>
    </row>
    <row r="40" spans="1:20" ht="15" customHeight="1" x14ac:dyDescent="0.4">
      <c r="A40" s="63" t="s">
        <v>0</v>
      </c>
      <c r="B40" s="59">
        <v>80</v>
      </c>
      <c r="C40" s="45">
        <v>85</v>
      </c>
      <c r="D40" s="45">
        <v>90</v>
      </c>
      <c r="E40" s="45">
        <v>95</v>
      </c>
      <c r="F40" s="47">
        <v>100.8</v>
      </c>
      <c r="G40" s="47">
        <v>100.8</v>
      </c>
      <c r="H40" s="45">
        <v>110</v>
      </c>
      <c r="I40" s="45">
        <v>120</v>
      </c>
      <c r="J40" s="45">
        <v>130</v>
      </c>
      <c r="K40" s="45">
        <v>140</v>
      </c>
      <c r="L40" s="46">
        <v>150</v>
      </c>
      <c r="N40" s="8"/>
      <c r="O40" s="25"/>
      <c r="P40" s="26"/>
      <c r="Q40" s="27"/>
      <c r="R40" s="25"/>
      <c r="S40" s="26"/>
      <c r="T40" s="27"/>
    </row>
    <row r="41" spans="1:20" ht="15" customHeight="1" x14ac:dyDescent="0.4">
      <c r="A41" s="63" t="s">
        <v>1</v>
      </c>
      <c r="B41" s="58">
        <v>268.47500000000002</v>
      </c>
      <c r="C41" s="43">
        <v>269.35199999999998</v>
      </c>
      <c r="D41" s="43">
        <v>269.858</v>
      </c>
      <c r="E41" s="43">
        <v>270.76299999999998</v>
      </c>
      <c r="F41" s="43">
        <v>272.76499999999999</v>
      </c>
      <c r="G41" s="43">
        <v>273.86599999999999</v>
      </c>
      <c r="H41" s="43">
        <v>274.25099999999998</v>
      </c>
      <c r="I41" s="43">
        <v>274.33999999999997</v>
      </c>
      <c r="J41" s="43">
        <v>274.39299999999997</v>
      </c>
      <c r="K41" s="43">
        <v>274.45400000000001</v>
      </c>
      <c r="L41" s="44">
        <v>274.55200000000002</v>
      </c>
      <c r="N41" s="8"/>
      <c r="O41" s="28"/>
      <c r="P41" s="29"/>
      <c r="Q41" s="27"/>
      <c r="R41" s="28"/>
      <c r="S41" s="29"/>
      <c r="T41" s="27"/>
    </row>
    <row r="42" spans="1:20" ht="15" customHeight="1" x14ac:dyDescent="0.4">
      <c r="A42" s="63" t="s">
        <v>0</v>
      </c>
      <c r="B42" s="60"/>
      <c r="C42" s="37"/>
      <c r="D42" s="37"/>
      <c r="E42" s="37"/>
      <c r="F42" s="37"/>
      <c r="G42" s="37"/>
      <c r="H42" s="37"/>
      <c r="I42" s="37"/>
      <c r="J42" s="37"/>
      <c r="K42" s="37"/>
      <c r="L42" s="38"/>
      <c r="N42" s="8"/>
      <c r="O42" s="28"/>
      <c r="P42" s="29"/>
      <c r="Q42" s="27"/>
      <c r="R42" s="28"/>
      <c r="S42" s="29"/>
      <c r="T42" s="27"/>
    </row>
    <row r="43" spans="1:20" ht="15" customHeight="1" x14ac:dyDescent="0.4">
      <c r="A43" s="63" t="s">
        <v>1</v>
      </c>
      <c r="B43" s="60"/>
      <c r="C43" s="37"/>
      <c r="D43" s="37"/>
      <c r="E43" s="37"/>
      <c r="F43" s="37"/>
      <c r="G43" s="37"/>
      <c r="H43" s="37"/>
      <c r="I43" s="37"/>
      <c r="J43" s="37"/>
      <c r="K43" s="37"/>
      <c r="L43" s="38"/>
      <c r="N43" s="8"/>
      <c r="O43" s="28"/>
      <c r="P43" s="29"/>
      <c r="Q43" s="27"/>
      <c r="R43" s="28"/>
      <c r="S43" s="29"/>
      <c r="T43" s="27"/>
    </row>
    <row r="44" spans="1:20" ht="15" customHeight="1" x14ac:dyDescent="0.4">
      <c r="A44" s="63" t="s">
        <v>0</v>
      </c>
      <c r="B44" s="60"/>
      <c r="C44" s="37"/>
      <c r="D44" s="37"/>
      <c r="E44" s="37"/>
      <c r="F44" s="37"/>
      <c r="G44" s="37"/>
      <c r="H44" s="37"/>
      <c r="I44" s="37"/>
      <c r="J44" s="37"/>
      <c r="K44" s="37"/>
      <c r="L44" s="38"/>
      <c r="N44" s="8"/>
      <c r="O44" s="28"/>
      <c r="P44" s="29"/>
      <c r="Q44" s="27"/>
      <c r="R44" s="28"/>
      <c r="S44" s="29"/>
      <c r="T44" s="27"/>
    </row>
    <row r="45" spans="1:20" ht="15" customHeight="1" x14ac:dyDescent="0.4">
      <c r="A45" s="64" t="s">
        <v>1</v>
      </c>
      <c r="B45" s="61"/>
      <c r="C45" s="11"/>
      <c r="D45" s="11"/>
      <c r="E45" s="11"/>
      <c r="F45" s="11"/>
      <c r="G45" s="11"/>
      <c r="H45" s="11"/>
      <c r="I45" s="11"/>
      <c r="J45" s="11"/>
      <c r="K45" s="11"/>
      <c r="L45" s="10"/>
      <c r="N45" s="8"/>
      <c r="O45" s="28"/>
      <c r="P45" s="29"/>
      <c r="Q45" s="27"/>
      <c r="R45" s="28"/>
      <c r="S45" s="29"/>
      <c r="T45" s="27"/>
    </row>
    <row r="46" spans="1:20" ht="15" customHeight="1" x14ac:dyDescent="0.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N46" s="8"/>
      <c r="O46" s="28"/>
      <c r="P46" s="29"/>
      <c r="Q46" s="27"/>
      <c r="R46" s="28"/>
      <c r="S46" s="29"/>
      <c r="T46" s="27"/>
    </row>
    <row r="47" spans="1:20" ht="15" customHeight="1" x14ac:dyDescent="0.4">
      <c r="A47" s="12"/>
      <c r="B47" s="13" t="s">
        <v>2</v>
      </c>
      <c r="C47" s="14">
        <v>271.053</v>
      </c>
      <c r="D47" s="15" t="s">
        <v>8</v>
      </c>
      <c r="E47" s="16"/>
      <c r="F47" s="13" t="s">
        <v>3</v>
      </c>
      <c r="G47" s="14">
        <v>273.94299999999998</v>
      </c>
      <c r="H47" s="15" t="s">
        <v>8</v>
      </c>
      <c r="I47" s="17"/>
      <c r="J47" s="13" t="s">
        <v>4</v>
      </c>
      <c r="K47" s="18">
        <v>273.86599999999999</v>
      </c>
      <c r="L47" s="15" t="s">
        <v>8</v>
      </c>
      <c r="N47" s="9"/>
      <c r="O47" s="28"/>
      <c r="P47" s="29"/>
      <c r="Q47" s="27"/>
      <c r="R47" s="28"/>
      <c r="S47" s="29"/>
      <c r="T47" s="27"/>
    </row>
    <row r="48" spans="1:20" ht="15" customHeight="1" x14ac:dyDescent="0.4">
      <c r="A48" s="12"/>
      <c r="B48" s="13" t="s">
        <v>5</v>
      </c>
      <c r="C48" s="14">
        <f>MIN(S4:S36)</f>
        <v>265.23</v>
      </c>
      <c r="D48" s="15" t="s">
        <v>8</v>
      </c>
      <c r="E48" s="16"/>
      <c r="F48" s="13" t="s">
        <v>6</v>
      </c>
      <c r="G48" s="14">
        <v>265.63</v>
      </c>
      <c r="H48" s="15" t="s">
        <v>8</v>
      </c>
      <c r="I48" s="17"/>
      <c r="J48" s="69" t="s">
        <v>13</v>
      </c>
      <c r="K48" s="70"/>
      <c r="L48" s="71"/>
      <c r="N48" s="8"/>
      <c r="O48" s="28"/>
      <c r="P48" s="29"/>
      <c r="Q48" s="27"/>
      <c r="R48" s="28"/>
      <c r="S48" s="29"/>
      <c r="T48" s="27"/>
    </row>
    <row r="49" spans="1:20" ht="15" customHeight="1" x14ac:dyDescent="0.4">
      <c r="N49" s="8"/>
      <c r="O49" s="30"/>
      <c r="P49" s="31"/>
      <c r="Q49" s="32"/>
      <c r="R49" s="30"/>
      <c r="S49" s="31"/>
      <c r="T49" s="32"/>
    </row>
    <row r="50" spans="1:20" ht="15" customHeight="1" x14ac:dyDescent="0.2">
      <c r="J50" s="73" t="s">
        <v>12</v>
      </c>
      <c r="K50" s="73"/>
      <c r="L50" s="73"/>
      <c r="N50" s="8"/>
    </row>
    <row r="51" spans="1:20" ht="15" customHeight="1" x14ac:dyDescent="0.2">
      <c r="N51" s="8"/>
    </row>
    <row r="52" spans="1:20" ht="15" customHeight="1" x14ac:dyDescent="0.2">
      <c r="N52" s="8"/>
      <c r="P52" s="34"/>
    </row>
    <row r="53" spans="1:20" ht="15" customHeight="1" x14ac:dyDescent="0.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N53" s="8"/>
    </row>
    <row r="54" spans="1:20" ht="18" x14ac:dyDescent="0.4">
      <c r="A54" s="12"/>
      <c r="B54" s="12"/>
      <c r="C54" s="40"/>
      <c r="D54" s="12"/>
      <c r="E54" s="12"/>
      <c r="F54" s="12"/>
      <c r="G54" s="12"/>
      <c r="H54" s="12"/>
      <c r="I54" s="12"/>
      <c r="J54" s="12"/>
      <c r="K54" s="12"/>
      <c r="L54" s="12"/>
      <c r="N54" s="8"/>
    </row>
    <row r="55" spans="1:20" ht="18" x14ac:dyDescent="0.4">
      <c r="A55" s="12"/>
      <c r="B55" s="12"/>
      <c r="C55" s="12"/>
      <c r="D55" s="12"/>
      <c r="E55" s="12"/>
      <c r="F55" s="33"/>
      <c r="G55" s="33"/>
      <c r="H55" s="33"/>
      <c r="I55" s="12"/>
      <c r="J55" s="12"/>
      <c r="K55" s="12"/>
      <c r="L55" s="12"/>
      <c r="N55" s="8"/>
    </row>
    <row r="56" spans="1:20" x14ac:dyDescent="0.2">
      <c r="E56" s="72" t="s">
        <v>9</v>
      </c>
      <c r="F56" s="72"/>
      <c r="G56" s="72"/>
      <c r="H56" s="72"/>
      <c r="I56" s="72"/>
      <c r="N56" s="8"/>
    </row>
    <row r="57" spans="1:20" x14ac:dyDescent="0.2">
      <c r="F57" s="35"/>
      <c r="G57" s="36"/>
      <c r="H57" s="36"/>
      <c r="N57" s="8"/>
    </row>
    <row r="58" spans="1:20" x14ac:dyDescent="0.2">
      <c r="F58" s="65" t="s">
        <v>10</v>
      </c>
      <c r="G58" s="65"/>
      <c r="H58" s="65"/>
      <c r="N58" s="8"/>
    </row>
    <row r="59" spans="1:20" x14ac:dyDescent="0.2">
      <c r="N59" s="8"/>
    </row>
    <row r="60" spans="1:20" x14ac:dyDescent="0.2">
      <c r="N60" s="8"/>
    </row>
    <row r="61" spans="1:20" x14ac:dyDescent="0.2">
      <c r="N61" s="8"/>
    </row>
    <row r="62" spans="1:20" x14ac:dyDescent="0.2">
      <c r="N62" s="8"/>
    </row>
    <row r="63" spans="1:20" x14ac:dyDescent="0.2">
      <c r="N63" s="8"/>
    </row>
    <row r="64" spans="1:20" x14ac:dyDescent="0.2">
      <c r="N64" s="8"/>
    </row>
    <row r="65" spans="14:14" x14ac:dyDescent="0.2">
      <c r="N65" s="8"/>
    </row>
    <row r="66" spans="14:14" x14ac:dyDescent="0.2">
      <c r="N66" s="8"/>
    </row>
    <row r="67" spans="14:14" x14ac:dyDescent="0.2">
      <c r="N67" s="8"/>
    </row>
    <row r="68" spans="14:14" x14ac:dyDescent="0.2">
      <c r="N68" s="8"/>
    </row>
    <row r="69" spans="14:14" x14ac:dyDescent="0.2">
      <c r="N69" s="8"/>
    </row>
    <row r="70" spans="14:14" x14ac:dyDescent="0.2">
      <c r="N70" s="8"/>
    </row>
    <row r="71" spans="14:14" x14ac:dyDescent="0.2">
      <c r="N71" s="8"/>
    </row>
    <row r="72" spans="14:14" x14ac:dyDescent="0.2">
      <c r="N72" s="8"/>
    </row>
    <row r="73" spans="14:14" x14ac:dyDescent="0.2">
      <c r="N73" s="8"/>
    </row>
    <row r="74" spans="14:14" x14ac:dyDescent="0.2">
      <c r="N74" s="8"/>
    </row>
    <row r="75" spans="14:14" x14ac:dyDescent="0.2">
      <c r="N75" s="8"/>
    </row>
    <row r="76" spans="14:14" x14ac:dyDescent="0.2">
      <c r="N76" s="8"/>
    </row>
    <row r="77" spans="14:14" x14ac:dyDescent="0.2">
      <c r="N77" s="8"/>
    </row>
    <row r="78" spans="14:14" x14ac:dyDescent="0.2">
      <c r="N78" s="8"/>
    </row>
  </sheetData>
  <mergeCells count="8">
    <mergeCell ref="F58:H58"/>
    <mergeCell ref="R1:T1"/>
    <mergeCell ref="R2:T2"/>
    <mergeCell ref="E56:I56"/>
    <mergeCell ref="O1:Q1"/>
    <mergeCell ref="O2:Q2"/>
    <mergeCell ref="J48:L48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&amp;R๕๑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Y.30-2566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2023-05-03T03:36:18Z</cp:lastPrinted>
  <dcterms:created xsi:type="dcterms:W3CDTF">2010-03-03T02:51:33Z</dcterms:created>
  <dcterms:modified xsi:type="dcterms:W3CDTF">2023-05-03T03:36:20Z</dcterms:modified>
</cp:coreProperties>
</file>