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D:\งานแผนที่ 2567\7.งานรูปตัดลำน้ำ\รูปตัด (มีชื่อผู้สำรวจ)\รูปตัดขวาง(ส่งส่วนกลาง)\"/>
    </mc:Choice>
  </mc:AlternateContent>
  <xr:revisionPtr revIDLastSave="0" documentId="13_ncr:1_{1142FED3-8DAA-45EF-83B1-E32F3EA31CD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Y.30-2567" sheetId="1" r:id="rId1"/>
  </sheets>
  <externalReferences>
    <externalReference r:id="rId2"/>
  </externalReferences>
  <definedNames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1" l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5" i="1"/>
</calcChain>
</file>

<file path=xl/sharedStrings.xml><?xml version="1.0" encoding="utf-8"?>
<sst xmlns="http://schemas.openxmlformats.org/spreadsheetml/2006/main" count="32" uniqueCount="14">
  <si>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</si>
  <si>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</si>
  <si>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</si>
  <si>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</si>
  <si>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</si>
  <si>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</si>
  <si>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</si>
  <si>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</si>
  <si>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</si>
  <si>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</si>
  <si>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เปลี่ยนรูปแล้ว</t>
  </si>
  <si>
    <t>ผู้สำรวจ นายสุภเดช เตชะสา</t>
  </si>
  <si>
    <t>สำรวจเมื่อ 23 ม.ค.2566</t>
  </si>
  <si>
    <t>สำรวจเมื่อ 24 ม.ค.2567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</si>
</sst>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8"/>
      <name val="Arial"/>
      <family val="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0"/>
      <name val="Arial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70">
    <xf numFmtId="0" fontId="0" fillId="0" borderId="0" xfId="0"/>
    <xf numFmtId="0" fontId="2" fillId="0" borderId="0" xfId="3"/>
    <xf numFmtId="1" fontId="4" fillId="0" borderId="0" xfId="3" applyNumberFormat="1" applyFont="1" applyAlignment="1">
      <alignment horizontal="center" vertical="center"/>
    </xf>
    <xf numFmtId="164" fontId="4" fillId="0" borderId="0" xfId="3" applyNumberFormat="1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2" fillId="2" borderId="0" xfId="3" applyFill="1"/>
    <xf numFmtId="0" fontId="7" fillId="0" borderId="4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8" fillId="0" borderId="0" xfId="3" applyFont="1"/>
    <xf numFmtId="0" fontId="7" fillId="0" borderId="6" xfId="3" applyFont="1" applyBorder="1" applyAlignment="1">
      <alignment horizontal="center" vertical="center"/>
    </xf>
    <xf numFmtId="164" fontId="7" fillId="0" borderId="7" xfId="3" applyNumberFormat="1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7" fillId="0" borderId="0" xfId="3" applyFont="1"/>
    <xf numFmtId="0" fontId="7" fillId="0" borderId="7" xfId="3" applyFont="1" applyBorder="1" applyAlignment="1">
      <alignment horizontal="center" vertical="center"/>
    </xf>
    <xf numFmtId="0" fontId="7" fillId="0" borderId="9" xfId="2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1" fontId="7" fillId="0" borderId="12" xfId="2" applyNumberFormat="1" applyFont="1" applyBorder="1" applyAlignment="1">
      <alignment horizontal="center"/>
    </xf>
    <xf numFmtId="164" fontId="7" fillId="0" borderId="1" xfId="2" applyNumberFormat="1" applyFont="1" applyBorder="1" applyAlignment="1">
      <alignment horizontal="center"/>
    </xf>
    <xf numFmtId="164" fontId="10" fillId="0" borderId="13" xfId="0" applyNumberFormat="1" applyFont="1" applyBorder="1"/>
    <xf numFmtId="1" fontId="7" fillId="0" borderId="14" xfId="2" applyNumberFormat="1" applyFont="1" applyBorder="1" applyAlignment="1">
      <alignment horizontal="center"/>
    </xf>
    <xf numFmtId="164" fontId="7" fillId="0" borderId="15" xfId="2" applyNumberFormat="1" applyFont="1" applyBorder="1" applyAlignment="1">
      <alignment horizontal="center"/>
    </xf>
    <xf numFmtId="164" fontId="10" fillId="0" borderId="16" xfId="0" applyNumberFormat="1" applyFont="1" applyBorder="1"/>
    <xf numFmtId="2" fontId="8" fillId="0" borderId="14" xfId="2" applyNumberFormat="1" applyFont="1" applyBorder="1" applyAlignment="1">
      <alignment horizontal="center"/>
    </xf>
    <xf numFmtId="164" fontId="8" fillId="0" borderId="15" xfId="2" applyNumberFormat="1" applyFont="1" applyBorder="1" applyAlignment="1">
      <alignment horizontal="center"/>
    </xf>
    <xf numFmtId="2" fontId="8" fillId="0" borderId="17" xfId="2" applyNumberFormat="1" applyFont="1" applyBorder="1" applyAlignment="1">
      <alignment horizontal="center"/>
    </xf>
    <xf numFmtId="164" fontId="8" fillId="0" borderId="18" xfId="2" applyNumberFormat="1" applyFont="1" applyBorder="1" applyAlignment="1">
      <alignment horizontal="center"/>
    </xf>
    <xf numFmtId="164" fontId="10" fillId="0" borderId="19" xfId="0" applyNumberFormat="1" applyFont="1" applyBorder="1"/>
    <xf numFmtId="164" fontId="3" fillId="0" borderId="0" xfId="3" applyNumberFormat="1" applyFont="1"/>
    <xf numFmtId="0" fontId="7" fillId="0" borderId="20" xfId="3" applyFont="1" applyBorder="1" applyAlignment="1">
      <alignment horizontal="center" vertical="center"/>
    </xf>
    <xf numFmtId="0" fontId="7" fillId="0" borderId="21" xfId="3" applyFont="1" applyBorder="1" applyAlignment="1">
      <alignment horizontal="center" vertical="center"/>
    </xf>
    <xf numFmtId="2" fontId="7" fillId="0" borderId="14" xfId="2" applyNumberFormat="1" applyFont="1" applyBorder="1" applyAlignment="1">
      <alignment horizontal="center"/>
    </xf>
    <xf numFmtId="164" fontId="8" fillId="0" borderId="0" xfId="3" applyNumberFormat="1" applyFont="1"/>
    <xf numFmtId="1" fontId="7" fillId="0" borderId="2" xfId="2" applyNumberFormat="1" applyFont="1" applyBorder="1" applyAlignment="1">
      <alignment horizontal="center"/>
    </xf>
    <xf numFmtId="1" fontId="7" fillId="0" borderId="3" xfId="2" applyNumberFormat="1" applyFont="1" applyBorder="1" applyAlignment="1">
      <alignment horizontal="center"/>
    </xf>
    <xf numFmtId="1" fontId="7" fillId="0" borderId="20" xfId="2" applyNumberFormat="1" applyFont="1" applyBorder="1" applyAlignment="1">
      <alignment horizontal="center"/>
    </xf>
    <xf numFmtId="2" fontId="7" fillId="0" borderId="20" xfId="2" applyNumberFormat="1" applyFont="1" applyBorder="1" applyAlignment="1">
      <alignment horizontal="center"/>
    </xf>
    <xf numFmtId="1" fontId="7" fillId="0" borderId="27" xfId="2" applyNumberFormat="1" applyFont="1" applyBorder="1" applyAlignment="1">
      <alignment horizontal="center"/>
    </xf>
    <xf numFmtId="1" fontId="7" fillId="0" borderId="28" xfId="2" applyNumberFormat="1" applyFont="1" applyBorder="1" applyAlignment="1">
      <alignment horizontal="center"/>
    </xf>
    <xf numFmtId="2" fontId="7" fillId="0" borderId="28" xfId="2" applyNumberFormat="1" applyFont="1" applyBorder="1" applyAlignment="1">
      <alignment horizontal="center"/>
    </xf>
    <xf numFmtId="164" fontId="7" fillId="0" borderId="26" xfId="2" applyNumberFormat="1" applyFont="1" applyBorder="1" applyAlignment="1">
      <alignment horizontal="center"/>
    </xf>
    <xf numFmtId="164" fontId="7" fillId="0" borderId="22" xfId="2" applyNumberFormat="1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164" fontId="10" fillId="0" borderId="1" xfId="0" applyNumberFormat="1" applyFont="1" applyBorder="1"/>
    <xf numFmtId="164" fontId="10" fillId="0" borderId="15" xfId="0" applyNumberFormat="1" applyFont="1" applyBorder="1"/>
    <xf numFmtId="164" fontId="10" fillId="0" borderId="30" xfId="0" applyNumberFormat="1" applyFont="1" applyBorder="1"/>
    <xf numFmtId="1" fontId="7" fillId="0" borderId="31" xfId="2" applyNumberFormat="1" applyFont="1" applyBorder="1" applyAlignment="1">
      <alignment horizontal="center"/>
    </xf>
    <xf numFmtId="0" fontId="7" fillId="0" borderId="31" xfId="3" applyFont="1" applyBorder="1" applyAlignment="1">
      <alignment horizontal="center" vertical="center"/>
    </xf>
    <xf numFmtId="0" fontId="7" fillId="0" borderId="32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15" xfId="3" applyFont="1" applyBorder="1" applyAlignment="1">
      <alignment horizontal="center" vertical="center"/>
    </xf>
    <xf numFmtId="0" fontId="7" fillId="0" borderId="18" xfId="3" applyFont="1" applyBorder="1" applyAlignment="1">
      <alignment horizontal="center" vertical="center"/>
    </xf>
    <xf numFmtId="164" fontId="7" fillId="0" borderId="28" xfId="2" applyNumberFormat="1" applyFont="1" applyBorder="1" applyAlignment="1">
      <alignment horizontal="center"/>
    </xf>
    <xf numFmtId="1" fontId="7" fillId="0" borderId="33" xfId="2" applyNumberFormat="1" applyFont="1" applyBorder="1" applyAlignment="1">
      <alignment horizontal="center"/>
    </xf>
    <xf numFmtId="164" fontId="7" fillId="0" borderId="33" xfId="2" applyNumberFormat="1" applyFont="1" applyBorder="1" applyAlignment="1">
      <alignment horizontal="center"/>
    </xf>
    <xf numFmtId="1" fontId="7" fillId="0" borderId="34" xfId="2" applyNumberFormat="1" applyFont="1" applyBorder="1" applyAlignment="1">
      <alignment horizontal="center"/>
    </xf>
    <xf numFmtId="164" fontId="7" fillId="0" borderId="20" xfId="2" applyNumberFormat="1" applyFont="1" applyBorder="1" applyAlignment="1">
      <alignment horizontal="center"/>
    </xf>
    <xf numFmtId="164" fontId="7" fillId="0" borderId="31" xfId="2" applyNumberFormat="1" applyFont="1" applyBorder="1" applyAlignment="1">
      <alignment horizontal="center"/>
    </xf>
    <xf numFmtId="164" fontId="7" fillId="0" borderId="35" xfId="2" applyNumberFormat="1" applyFont="1" applyBorder="1" applyAlignment="1">
      <alignment horizontal="center"/>
    </xf>
    <xf numFmtId="0" fontId="11" fillId="4" borderId="0" xfId="3" applyFont="1" applyFill="1" applyAlignment="1">
      <alignment horizontal="center" vertical="center"/>
    </xf>
    <xf numFmtId="0" fontId="7" fillId="0" borderId="12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15" fontId="9" fillId="0" borderId="23" xfId="3" applyNumberFormat="1" applyFont="1" applyBorder="1" applyAlignment="1">
      <alignment horizontal="center" vertical="center"/>
    </xf>
    <xf numFmtId="15" fontId="9" fillId="0" borderId="24" xfId="3" applyNumberFormat="1" applyFont="1" applyBorder="1" applyAlignment="1">
      <alignment horizontal="center" vertical="center"/>
    </xf>
    <xf numFmtId="15" fontId="9" fillId="0" borderId="25" xfId="3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รูปตัดขวางลำน้ำห้วยโป่งที่แนวสำรวจปริมาณน้ำ</a:t>
            </a:r>
          </a:p>
        </c:rich>
      </c:tx>
      <c:layout>
        <c:manualLayout>
          <c:xMode val="edge"/>
          <c:yMode val="edge"/>
          <c:x val="0.33068852504548041"/>
          <c:y val="3.6344406653310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05868710855587"/>
          <c:y val="0.1449763158303437"/>
          <c:w val="0.8095496354486339"/>
          <c:h val="0.54932426346115015"/>
        </c:manualLayout>
      </c:layout>
      <c:scatterChart>
        <c:scatterStyle val="lineMarker"/>
        <c:varyColors val="0"/>
        <c:ser>
          <c:idx val="1"/>
          <c:order val="0"/>
          <c:tx>
            <c:v>รูปตัดปี2567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20219729478259663"/>
                  <c:y val="-6.1485346876019198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273.943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35FF-4F13-A142-EF2B31E6648B}"/>
                </c:ext>
              </c:extLst>
            </c:dLbl>
            <c:dLbl>
              <c:idx val="27"/>
              <c:layout>
                <c:manualLayout>
                  <c:x val="-7.4384799122331931E-3"/>
                  <c:y val="-6.7119539051701371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273.866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35FF-4F13-A142-EF2B31E6648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'Y.30-2567'!$R$4:$R$36</c:f>
              <c:numCache>
                <c:formatCode>0</c:formatCode>
                <c:ptCount val="33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  <c:pt idx="11">
                  <c:v>25</c:v>
                </c:pt>
                <c:pt idx="12">
                  <c:v>30</c:v>
                </c:pt>
                <c:pt idx="13">
                  <c:v>35</c:v>
                </c:pt>
                <c:pt idx="14">
                  <c:v>40</c:v>
                </c:pt>
                <c:pt idx="15">
                  <c:v>45</c:v>
                </c:pt>
                <c:pt idx="16">
                  <c:v>50</c:v>
                </c:pt>
                <c:pt idx="17">
                  <c:v>55</c:v>
                </c:pt>
                <c:pt idx="18">
                  <c:v>60</c:v>
                </c:pt>
                <c:pt idx="19">
                  <c:v>65</c:v>
                </c:pt>
                <c:pt idx="20">
                  <c:v>70</c:v>
                </c:pt>
                <c:pt idx="21">
                  <c:v>75</c:v>
                </c:pt>
                <c:pt idx="22">
                  <c:v>80</c:v>
                </c:pt>
                <c:pt idx="23">
                  <c:v>85</c:v>
                </c:pt>
                <c:pt idx="24">
                  <c:v>90</c:v>
                </c:pt>
                <c:pt idx="25">
                  <c:v>95</c:v>
                </c:pt>
                <c:pt idx="26" formatCode="0.00">
                  <c:v>100.8</c:v>
                </c:pt>
                <c:pt idx="27" formatCode="0.00">
                  <c:v>100.8</c:v>
                </c:pt>
                <c:pt idx="28">
                  <c:v>110</c:v>
                </c:pt>
                <c:pt idx="29">
                  <c:v>120</c:v>
                </c:pt>
                <c:pt idx="30">
                  <c:v>130</c:v>
                </c:pt>
                <c:pt idx="31">
                  <c:v>140</c:v>
                </c:pt>
                <c:pt idx="32">
                  <c:v>150</c:v>
                </c:pt>
              </c:numCache>
            </c:numRef>
          </c:xVal>
          <c:yVal>
            <c:numRef>
              <c:f>'Y.30-2567'!$S$4:$S$36</c:f>
              <c:numCache>
                <c:formatCode>0.000</c:formatCode>
                <c:ptCount val="33"/>
                <c:pt idx="0">
                  <c:v>273.97800000000001</c:v>
                </c:pt>
                <c:pt idx="1">
                  <c:v>274.00400000000002</c:v>
                </c:pt>
                <c:pt idx="2">
                  <c:v>274.00099999999998</c:v>
                </c:pt>
                <c:pt idx="3">
                  <c:v>274.01</c:v>
                </c:pt>
                <c:pt idx="4">
                  <c:v>273.99099999999999</c:v>
                </c:pt>
                <c:pt idx="5">
                  <c:v>273.94299999999998</c:v>
                </c:pt>
                <c:pt idx="6">
                  <c:v>272.76600000000002</c:v>
                </c:pt>
                <c:pt idx="7">
                  <c:v>269.97000000000003</c:v>
                </c:pt>
                <c:pt idx="8">
                  <c:v>268.94799999999998</c:v>
                </c:pt>
                <c:pt idx="9">
                  <c:v>268.92599999999999</c:v>
                </c:pt>
                <c:pt idx="10">
                  <c:v>268.32400000000001</c:v>
                </c:pt>
                <c:pt idx="11">
                  <c:v>268.202</c:v>
                </c:pt>
                <c:pt idx="12">
                  <c:v>268.14699999999999</c:v>
                </c:pt>
                <c:pt idx="13">
                  <c:v>268.09399999999999</c:v>
                </c:pt>
                <c:pt idx="14">
                  <c:v>267.94499999999999</c:v>
                </c:pt>
                <c:pt idx="15">
                  <c:v>265.714</c:v>
                </c:pt>
                <c:pt idx="16">
                  <c:v>265.31</c:v>
                </c:pt>
                <c:pt idx="17">
                  <c:v>265.22000000000003</c:v>
                </c:pt>
                <c:pt idx="18">
                  <c:v>268.02499999999998</c:v>
                </c:pt>
                <c:pt idx="19">
                  <c:v>268.245</c:v>
                </c:pt>
                <c:pt idx="20">
                  <c:v>268.334</c:v>
                </c:pt>
                <c:pt idx="21">
                  <c:v>268.42399999999998</c:v>
                </c:pt>
                <c:pt idx="22">
                  <c:v>269.40499999999997</c:v>
                </c:pt>
                <c:pt idx="23">
                  <c:v>269.84300000000002</c:v>
                </c:pt>
                <c:pt idx="24">
                  <c:v>269.79899999999998</c:v>
                </c:pt>
                <c:pt idx="25">
                  <c:v>270.90300000000002</c:v>
                </c:pt>
                <c:pt idx="26">
                  <c:v>272.726</c:v>
                </c:pt>
                <c:pt idx="27">
                  <c:v>273.86599999999999</c:v>
                </c:pt>
                <c:pt idx="28">
                  <c:v>274.12400000000002</c:v>
                </c:pt>
                <c:pt idx="29">
                  <c:v>274.19900000000001</c:v>
                </c:pt>
                <c:pt idx="30">
                  <c:v>274.24299999999999</c:v>
                </c:pt>
                <c:pt idx="31">
                  <c:v>274.30399999999997</c:v>
                </c:pt>
                <c:pt idx="32">
                  <c:v>274.35599999999999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5FF-4F13-A142-EF2B31E6648B}"/>
            </c:ext>
          </c:extLst>
        </c:ser>
        <c:ser>
          <c:idx val="0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0.12895002194579441"/>
                  <c:y val="-0.16710245538834273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265.520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35FF-4F13-A142-EF2B31E6648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'Y.30-2567'!$R$20:$R$21</c:f>
              <c:numCache>
                <c:formatCode>0</c:formatCode>
                <c:ptCount val="2"/>
                <c:pt idx="0">
                  <c:v>50</c:v>
                </c:pt>
                <c:pt idx="1">
                  <c:v>55</c:v>
                </c:pt>
              </c:numCache>
            </c:numRef>
          </c:xVal>
          <c:yVal>
            <c:numRef>
              <c:f>'Y.30-2567'!$T$19:$T$21</c:f>
              <c:numCache>
                <c:formatCode>0.000</c:formatCode>
                <c:ptCount val="3"/>
                <c:pt idx="0">
                  <c:v>265.52</c:v>
                </c:pt>
                <c:pt idx="1">
                  <c:v>265.52</c:v>
                </c:pt>
                <c:pt idx="2">
                  <c:v>265.52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5FF-4F13-A142-EF2B31E66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323991856"/>
        <c:axId val="-411082848"/>
      </c:scatterChart>
      <c:valAx>
        <c:axId val="-323991856"/>
        <c:scaling>
          <c:orientation val="minMax"/>
          <c:max val="15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3601928231193315"/>
              <c:y val="0.787992980167420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411082848"/>
        <c:crosses val="autoZero"/>
        <c:crossBetween val="midCat"/>
        <c:majorUnit val="10"/>
      </c:valAx>
      <c:valAx>
        <c:axId val="-411082848"/>
        <c:scaling>
          <c:orientation val="minMax"/>
          <c:max val="277"/>
          <c:min val="264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2592592592592692E-3"/>
              <c:y val="0.2582941498426442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323991856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277949410434457"/>
          <c:y val="0.88168538104334593"/>
          <c:w val="0.60546149205822164"/>
          <c:h val="9.467797294568948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22860</xdr:rowOff>
    </xdr:from>
    <xdr:to>
      <xdr:col>11</xdr:col>
      <xdr:colOff>83824</xdr:colOff>
      <xdr:row>3</xdr:row>
      <xdr:rowOff>114300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72440" y="22860"/>
          <a:ext cx="4892040" cy="66294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59436" rIns="36576" bIns="59436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ภาพถ่ายและรูปตัดขวางลำน้ำสถานีสำรวจอุทกวิทยาห้วยโป่ง (Y.30)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บ้านโป่ง ต.บ้านโป่ง อ.งาว จ.ลำปาง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 2567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151" name="Rectangle 2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666699" mc:Ignorable="a14" a14:legacySpreadsheetColorIndex="54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2" name="Text Box 3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12</xdr:col>
      <xdr:colOff>0</xdr:colOff>
      <xdr:row>33</xdr:row>
      <xdr:rowOff>171450</xdr:rowOff>
    </xdr:to>
    <xdr:graphicFrame macro="">
      <xdr:nvGraphicFramePr>
        <xdr:cNvPr id="1153" name="Chart 4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4" name="Text Box 9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5" name="Text Box 10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6" name="Text Box 12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7" name="Text Box 13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58" name="Text Box 14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59" name="Text Box 16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60" name="Text Box 17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61" name="Text Box 18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62" name="Text Box 19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63" name="Text Box 20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26</xdr:row>
      <xdr:rowOff>152400</xdr:rowOff>
    </xdr:from>
    <xdr:to>
      <xdr:col>18</xdr:col>
      <xdr:colOff>38100</xdr:colOff>
      <xdr:row>27</xdr:row>
      <xdr:rowOff>161925</xdr:rowOff>
    </xdr:to>
    <xdr:sp macro="" textlink="">
      <xdr:nvSpPr>
        <xdr:cNvPr id="1164" name="Text Box 21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5" name="Text Box 26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6" name="Text Box 27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7" name="Text Box 28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8" name="Text Box 29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9" name="Text Box 30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70" name="Text Box 31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1" name="Text Box 33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2" name="Text Box 34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3" name="Text Box 35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4" name="Text Box 36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5" name="Text Box 37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76" name="Text Box 38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0" name="Text Box 16">
          <a:extLst>
            <a:ext uri="{FF2B5EF4-FFF2-40B4-BE49-F238E27FC236}">
              <a16:creationId xmlns:a16="http://schemas.microsoft.com/office/drawing/2014/main" id="{16925BEF-D320-4ECD-AC10-F0B68B1C31DF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1" name="Text Box 17">
          <a:extLst>
            <a:ext uri="{FF2B5EF4-FFF2-40B4-BE49-F238E27FC236}">
              <a16:creationId xmlns:a16="http://schemas.microsoft.com/office/drawing/2014/main" id="{D37196A4-811A-412F-BCDB-83C6B6FB20B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2" name="Text Box 18">
          <a:extLst>
            <a:ext uri="{FF2B5EF4-FFF2-40B4-BE49-F238E27FC236}">
              <a16:creationId xmlns:a16="http://schemas.microsoft.com/office/drawing/2014/main" id="{992A8F4A-2AFB-4DC3-9109-EB4B7175684B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3" name="Text Box 19">
          <a:extLst>
            <a:ext uri="{FF2B5EF4-FFF2-40B4-BE49-F238E27FC236}">
              <a16:creationId xmlns:a16="http://schemas.microsoft.com/office/drawing/2014/main" id="{E9D83FB2-1212-4E66-A0B3-400EBC4A1F2E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4" name="Text Box 20">
          <a:extLst>
            <a:ext uri="{FF2B5EF4-FFF2-40B4-BE49-F238E27FC236}">
              <a16:creationId xmlns:a16="http://schemas.microsoft.com/office/drawing/2014/main" id="{3EE29FCB-91CB-46FF-804C-02B1F2AF3378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26</xdr:row>
      <xdr:rowOff>152400</xdr:rowOff>
    </xdr:from>
    <xdr:ext cx="76200" cy="200025"/>
    <xdr:sp macro="" textlink="">
      <xdr:nvSpPr>
        <xdr:cNvPr id="35" name="Text Box 21">
          <a:extLst>
            <a:ext uri="{FF2B5EF4-FFF2-40B4-BE49-F238E27FC236}">
              <a16:creationId xmlns:a16="http://schemas.microsoft.com/office/drawing/2014/main" id="{59EC4640-B397-4974-806F-AC233B3DFB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1</xdr:colOff>
      <xdr:row>3</xdr:row>
      <xdr:rowOff>131520</xdr:rowOff>
    </xdr:from>
    <xdr:to>
      <xdr:col>11</xdr:col>
      <xdr:colOff>400050</xdr:colOff>
      <xdr:row>16</xdr:row>
      <xdr:rowOff>10026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0A1F0268-5ED4-9A27-4F6A-397E9F8DCF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477" b="12308"/>
        <a:stretch/>
      </xdr:blipFill>
      <xdr:spPr>
        <a:xfrm>
          <a:off x="1" y="703020"/>
          <a:ext cx="5534024" cy="235500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8"/>
  <sheetViews>
    <sheetView tabSelected="1" topLeftCell="A16" zoomScaleNormal="100" workbookViewId="0">
      <selection activeCell="W26" sqref="W26"/>
    </sheetView>
  </sheetViews>
  <sheetFormatPr defaultColWidth="9.109375" defaultRowHeight="13.2" x14ac:dyDescent="0.25"/>
  <cols>
    <col min="1" max="12" width="7" style="1" customWidth="1"/>
    <col min="13" max="20" width="6.6640625" style="1" customWidth="1"/>
    <col min="21" max="16384" width="9.109375" style="1"/>
  </cols>
  <sheetData>
    <row r="1" spans="14:20" ht="15" customHeight="1" x14ac:dyDescent="0.55000000000000004">
      <c r="O1" s="62">
        <v>2566</v>
      </c>
      <c r="P1" s="63"/>
      <c r="Q1" s="64"/>
      <c r="R1" s="62">
        <v>2567</v>
      </c>
      <c r="S1" s="63"/>
      <c r="T1" s="64"/>
    </row>
    <row r="2" spans="14:20" ht="15" customHeight="1" x14ac:dyDescent="0.25">
      <c r="O2" s="65" t="s">
        <v>12</v>
      </c>
      <c r="P2" s="66"/>
      <c r="Q2" s="67"/>
      <c r="R2" s="65" t="s">
        <v>13</v>
      </c>
      <c r="S2" s="66"/>
      <c r="T2" s="67"/>
    </row>
    <row r="3" spans="14:20" ht="15" customHeight="1" x14ac:dyDescent="0.55000000000000004">
      <c r="O3" s="16" t="s">
        <v>0</v>
      </c>
      <c r="P3" s="17" t="s">
        <v>1</v>
      </c>
      <c r="Q3" s="44" t="s">
        <v>7</v>
      </c>
      <c r="R3" s="16" t="s">
        <v>0</v>
      </c>
      <c r="S3" s="17" t="s">
        <v>1</v>
      </c>
      <c r="T3" s="18" t="s">
        <v>7</v>
      </c>
    </row>
    <row r="4" spans="14:20" ht="15" customHeight="1" x14ac:dyDescent="0.55000000000000004">
      <c r="N4" s="7"/>
      <c r="O4" s="19">
        <v>-50</v>
      </c>
      <c r="P4" s="42">
        <v>274.03800000000001</v>
      </c>
      <c r="Q4" s="45">
        <v>265.85000000000002</v>
      </c>
      <c r="R4" s="39">
        <v>-50</v>
      </c>
      <c r="S4" s="20">
        <v>273.97800000000001</v>
      </c>
      <c r="T4" s="21">
        <v>265.52</v>
      </c>
    </row>
    <row r="5" spans="14:20" ht="15" customHeight="1" x14ac:dyDescent="0.55000000000000004">
      <c r="O5" s="22">
        <v>-40</v>
      </c>
      <c r="P5" s="43">
        <v>274.05099999999999</v>
      </c>
      <c r="Q5" s="46">
        <v>265.85000000000002</v>
      </c>
      <c r="R5" s="40">
        <v>-40</v>
      </c>
      <c r="S5" s="23">
        <v>274.00400000000002</v>
      </c>
      <c r="T5" s="24">
        <f>$T$4</f>
        <v>265.52</v>
      </c>
    </row>
    <row r="6" spans="14:20" ht="15" customHeight="1" x14ac:dyDescent="0.55000000000000004">
      <c r="O6" s="22">
        <v>-30</v>
      </c>
      <c r="P6" s="43">
        <v>274.05900000000003</v>
      </c>
      <c r="Q6" s="46">
        <v>265.85000000000002</v>
      </c>
      <c r="R6" s="40">
        <v>-30</v>
      </c>
      <c r="S6" s="23">
        <v>274.00099999999998</v>
      </c>
      <c r="T6" s="24">
        <f t="shared" ref="T6:T36" si="0">$T$4</f>
        <v>265.52</v>
      </c>
    </row>
    <row r="7" spans="14:20" ht="15" customHeight="1" x14ac:dyDescent="0.55000000000000004">
      <c r="O7" s="22">
        <v>-20</v>
      </c>
      <c r="P7" s="43">
        <v>274.06400000000002</v>
      </c>
      <c r="Q7" s="46">
        <v>265.85000000000002</v>
      </c>
      <c r="R7" s="40">
        <v>-20</v>
      </c>
      <c r="S7" s="23">
        <v>274.01</v>
      </c>
      <c r="T7" s="24">
        <f t="shared" si="0"/>
        <v>265.52</v>
      </c>
    </row>
    <row r="8" spans="14:20" ht="15" customHeight="1" x14ac:dyDescent="0.55000000000000004">
      <c r="O8" s="22">
        <v>-10</v>
      </c>
      <c r="P8" s="43">
        <v>274.07799999999997</v>
      </c>
      <c r="Q8" s="46">
        <v>265.85000000000002</v>
      </c>
      <c r="R8" s="40">
        <v>-10</v>
      </c>
      <c r="S8" s="23">
        <v>273.99099999999999</v>
      </c>
      <c r="T8" s="24">
        <f t="shared" si="0"/>
        <v>265.52</v>
      </c>
    </row>
    <row r="9" spans="14:20" ht="15" customHeight="1" x14ac:dyDescent="0.55000000000000004">
      <c r="O9" s="22">
        <v>0</v>
      </c>
      <c r="P9" s="43">
        <v>273.94299999999998</v>
      </c>
      <c r="Q9" s="46">
        <v>265.85000000000002</v>
      </c>
      <c r="R9" s="40">
        <v>0</v>
      </c>
      <c r="S9" s="23">
        <v>273.94299999999998</v>
      </c>
      <c r="T9" s="24">
        <f t="shared" si="0"/>
        <v>265.52</v>
      </c>
    </row>
    <row r="10" spans="14:20" ht="15" customHeight="1" x14ac:dyDescent="0.55000000000000004">
      <c r="O10" s="22">
        <v>0</v>
      </c>
      <c r="P10" s="43">
        <v>272.79500000000002</v>
      </c>
      <c r="Q10" s="46">
        <v>265.85000000000002</v>
      </c>
      <c r="R10" s="40">
        <v>0</v>
      </c>
      <c r="S10" s="23">
        <v>272.76600000000002</v>
      </c>
      <c r="T10" s="24">
        <f t="shared" si="0"/>
        <v>265.52</v>
      </c>
    </row>
    <row r="11" spans="14:20" ht="15" customHeight="1" x14ac:dyDescent="0.55000000000000004">
      <c r="O11" s="22">
        <v>5</v>
      </c>
      <c r="P11" s="43">
        <v>270.971</v>
      </c>
      <c r="Q11" s="46">
        <v>265.85000000000002</v>
      </c>
      <c r="R11" s="40">
        <v>5</v>
      </c>
      <c r="S11" s="23">
        <v>269.97000000000003</v>
      </c>
      <c r="T11" s="24">
        <f t="shared" si="0"/>
        <v>265.52</v>
      </c>
    </row>
    <row r="12" spans="14:20" ht="15" customHeight="1" x14ac:dyDescent="0.55000000000000004">
      <c r="O12" s="22">
        <v>10</v>
      </c>
      <c r="P12" s="43">
        <v>268.85000000000002</v>
      </c>
      <c r="Q12" s="46">
        <v>265.85000000000002</v>
      </c>
      <c r="R12" s="40">
        <v>10</v>
      </c>
      <c r="S12" s="23">
        <v>268.94799999999998</v>
      </c>
      <c r="T12" s="24">
        <f t="shared" si="0"/>
        <v>265.52</v>
      </c>
    </row>
    <row r="13" spans="14:20" ht="15" customHeight="1" x14ac:dyDescent="0.55000000000000004">
      <c r="O13" s="22">
        <v>15</v>
      </c>
      <c r="P13" s="43">
        <v>268.88499999999999</v>
      </c>
      <c r="Q13" s="46">
        <v>265.85000000000002</v>
      </c>
      <c r="R13" s="40">
        <v>15</v>
      </c>
      <c r="S13" s="23">
        <v>268.92599999999999</v>
      </c>
      <c r="T13" s="24">
        <f t="shared" si="0"/>
        <v>265.52</v>
      </c>
    </row>
    <row r="14" spans="14:20" ht="15" customHeight="1" x14ac:dyDescent="0.55000000000000004">
      <c r="N14" s="7"/>
      <c r="O14" s="22">
        <v>20</v>
      </c>
      <c r="P14" s="43">
        <v>268.73200000000003</v>
      </c>
      <c r="Q14" s="46">
        <v>265.85000000000002</v>
      </c>
      <c r="R14" s="40">
        <v>20</v>
      </c>
      <c r="S14" s="23">
        <v>268.32400000000001</v>
      </c>
      <c r="T14" s="24">
        <f t="shared" si="0"/>
        <v>265.52</v>
      </c>
    </row>
    <row r="15" spans="14:20" ht="15" customHeight="1" x14ac:dyDescent="0.55000000000000004">
      <c r="O15" s="22">
        <v>25</v>
      </c>
      <c r="P15" s="43">
        <v>268.65100000000001</v>
      </c>
      <c r="Q15" s="46">
        <v>265.85000000000002</v>
      </c>
      <c r="R15" s="40">
        <v>25</v>
      </c>
      <c r="S15" s="23">
        <v>268.202</v>
      </c>
      <c r="T15" s="24">
        <f t="shared" si="0"/>
        <v>265.52</v>
      </c>
    </row>
    <row r="16" spans="14:20" ht="15" customHeight="1" x14ac:dyDescent="0.55000000000000004">
      <c r="O16" s="22">
        <v>30</v>
      </c>
      <c r="P16" s="43">
        <v>268.72300000000001</v>
      </c>
      <c r="Q16" s="46">
        <v>265.85000000000002</v>
      </c>
      <c r="R16" s="40">
        <v>30</v>
      </c>
      <c r="S16" s="23">
        <v>268.14699999999999</v>
      </c>
      <c r="T16" s="24">
        <f t="shared" si="0"/>
        <v>265.52</v>
      </c>
    </row>
    <row r="17" spans="12:20" ht="15" customHeight="1" x14ac:dyDescent="0.55000000000000004">
      <c r="O17" s="22">
        <v>35</v>
      </c>
      <c r="P17" s="43">
        <v>268.51100000000002</v>
      </c>
      <c r="Q17" s="46">
        <v>265.85000000000002</v>
      </c>
      <c r="R17" s="40">
        <v>35</v>
      </c>
      <c r="S17" s="23">
        <v>268.09399999999999</v>
      </c>
      <c r="T17" s="24">
        <f t="shared" si="0"/>
        <v>265.52</v>
      </c>
    </row>
    <row r="18" spans="12:20" ht="15" customHeight="1" x14ac:dyDescent="0.55000000000000004">
      <c r="O18" s="22">
        <v>40</v>
      </c>
      <c r="P18" s="43">
        <v>267.60300000000001</v>
      </c>
      <c r="Q18" s="46">
        <v>265.85000000000002</v>
      </c>
      <c r="R18" s="40">
        <v>40</v>
      </c>
      <c r="S18" s="23">
        <v>267.94499999999999</v>
      </c>
      <c r="T18" s="24">
        <f t="shared" si="0"/>
        <v>265.52</v>
      </c>
    </row>
    <row r="19" spans="12:20" ht="15" customHeight="1" x14ac:dyDescent="0.55000000000000004">
      <c r="O19" s="22">
        <v>45</v>
      </c>
      <c r="P19" s="43">
        <v>265.85000000000002</v>
      </c>
      <c r="Q19" s="46">
        <v>265.85000000000002</v>
      </c>
      <c r="R19" s="40">
        <v>45</v>
      </c>
      <c r="S19" s="23">
        <v>265.714</v>
      </c>
      <c r="T19" s="24">
        <f t="shared" si="0"/>
        <v>265.52</v>
      </c>
    </row>
    <row r="20" spans="12:20" ht="15" customHeight="1" x14ac:dyDescent="0.55000000000000004">
      <c r="O20" s="22">
        <v>50</v>
      </c>
      <c r="P20" s="43">
        <v>265.70999999999998</v>
      </c>
      <c r="Q20" s="46">
        <v>265.85000000000002</v>
      </c>
      <c r="R20" s="40">
        <v>50</v>
      </c>
      <c r="S20" s="23">
        <v>265.31</v>
      </c>
      <c r="T20" s="24">
        <f t="shared" si="0"/>
        <v>265.52</v>
      </c>
    </row>
    <row r="21" spans="12:20" ht="15" customHeight="1" x14ac:dyDescent="0.55000000000000004">
      <c r="O21" s="22">
        <v>55</v>
      </c>
      <c r="P21" s="43">
        <v>265.23</v>
      </c>
      <c r="Q21" s="46">
        <v>265.85000000000002</v>
      </c>
      <c r="R21" s="40">
        <v>55</v>
      </c>
      <c r="S21" s="23">
        <v>265.22000000000003</v>
      </c>
      <c r="T21" s="24">
        <f t="shared" si="0"/>
        <v>265.52</v>
      </c>
    </row>
    <row r="22" spans="12:20" ht="15" customHeight="1" x14ac:dyDescent="0.55000000000000004">
      <c r="O22" s="22">
        <v>60</v>
      </c>
      <c r="P22" s="43">
        <v>267.25</v>
      </c>
      <c r="Q22" s="46">
        <v>265.85000000000002</v>
      </c>
      <c r="R22" s="40">
        <v>60</v>
      </c>
      <c r="S22" s="23">
        <v>268.02499999999998</v>
      </c>
      <c r="T22" s="24">
        <f t="shared" si="0"/>
        <v>265.52</v>
      </c>
    </row>
    <row r="23" spans="12:20" ht="15" customHeight="1" x14ac:dyDescent="0.55000000000000004">
      <c r="O23" s="22">
        <v>65</v>
      </c>
      <c r="P23" s="43">
        <v>267.99799999999999</v>
      </c>
      <c r="Q23" s="46">
        <v>265.85000000000002</v>
      </c>
      <c r="R23" s="40">
        <v>65</v>
      </c>
      <c r="S23" s="23">
        <v>268.245</v>
      </c>
      <c r="T23" s="24">
        <f t="shared" si="0"/>
        <v>265.52</v>
      </c>
    </row>
    <row r="24" spans="12:20" ht="15" customHeight="1" x14ac:dyDescent="0.55000000000000004">
      <c r="O24" s="22">
        <v>70</v>
      </c>
      <c r="P24" s="43">
        <v>268.17399999999998</v>
      </c>
      <c r="Q24" s="46">
        <v>265.85000000000002</v>
      </c>
      <c r="R24" s="40">
        <v>70</v>
      </c>
      <c r="S24" s="23">
        <v>268.334</v>
      </c>
      <c r="T24" s="24">
        <f t="shared" si="0"/>
        <v>265.52</v>
      </c>
    </row>
    <row r="25" spans="12:20" ht="15" customHeight="1" x14ac:dyDescent="0.55000000000000004">
      <c r="L25" s="2"/>
      <c r="M25" s="2"/>
      <c r="N25" s="7"/>
      <c r="O25" s="22">
        <v>75</v>
      </c>
      <c r="P25" s="43">
        <v>268.42200000000003</v>
      </c>
      <c r="Q25" s="46">
        <v>265.85000000000002</v>
      </c>
      <c r="R25" s="40">
        <v>75</v>
      </c>
      <c r="S25" s="23">
        <v>268.42399999999998</v>
      </c>
      <c r="T25" s="24">
        <f t="shared" si="0"/>
        <v>265.52</v>
      </c>
    </row>
    <row r="26" spans="12:20" ht="15" customHeight="1" x14ac:dyDescent="0.55000000000000004">
      <c r="L26" s="3"/>
      <c r="M26" s="3"/>
      <c r="O26" s="22">
        <v>80</v>
      </c>
      <c r="P26" s="43">
        <v>268.47500000000002</v>
      </c>
      <c r="Q26" s="46">
        <v>265.85000000000002</v>
      </c>
      <c r="R26" s="40">
        <v>80</v>
      </c>
      <c r="S26" s="23">
        <v>269.40499999999997</v>
      </c>
      <c r="T26" s="24">
        <f t="shared" si="0"/>
        <v>265.52</v>
      </c>
    </row>
    <row r="27" spans="12:20" ht="15" customHeight="1" x14ac:dyDescent="0.55000000000000004">
      <c r="L27" s="2"/>
      <c r="M27" s="2"/>
      <c r="O27" s="22">
        <v>85</v>
      </c>
      <c r="P27" s="43">
        <v>269.35199999999998</v>
      </c>
      <c r="Q27" s="46">
        <v>265.85000000000002</v>
      </c>
      <c r="R27" s="40">
        <v>85</v>
      </c>
      <c r="S27" s="23">
        <v>269.84300000000002</v>
      </c>
      <c r="T27" s="24">
        <f t="shared" si="0"/>
        <v>265.52</v>
      </c>
    </row>
    <row r="28" spans="12:20" ht="15" customHeight="1" x14ac:dyDescent="0.55000000000000004">
      <c r="L28" s="3"/>
      <c r="M28" s="3"/>
      <c r="O28" s="22">
        <v>90</v>
      </c>
      <c r="P28" s="43">
        <v>269.858</v>
      </c>
      <c r="Q28" s="46">
        <v>265.85000000000002</v>
      </c>
      <c r="R28" s="40">
        <v>90</v>
      </c>
      <c r="S28" s="23">
        <v>269.79899999999998</v>
      </c>
      <c r="T28" s="24">
        <f t="shared" si="0"/>
        <v>265.52</v>
      </c>
    </row>
    <row r="29" spans="12:20" ht="15" customHeight="1" x14ac:dyDescent="0.55000000000000004">
      <c r="L29" s="2"/>
      <c r="M29" s="2"/>
      <c r="O29" s="22">
        <v>95</v>
      </c>
      <c r="P29" s="43">
        <v>270.76299999999998</v>
      </c>
      <c r="Q29" s="46">
        <v>265.85000000000002</v>
      </c>
      <c r="R29" s="40">
        <v>95</v>
      </c>
      <c r="S29" s="23">
        <v>270.90300000000002</v>
      </c>
      <c r="T29" s="24">
        <f t="shared" si="0"/>
        <v>265.52</v>
      </c>
    </row>
    <row r="30" spans="12:20" ht="15" customHeight="1" x14ac:dyDescent="0.55000000000000004">
      <c r="L30" s="3"/>
      <c r="M30" s="3"/>
      <c r="O30" s="33">
        <v>100.8</v>
      </c>
      <c r="P30" s="43">
        <v>272.76499999999999</v>
      </c>
      <c r="Q30" s="46">
        <v>265.85000000000002</v>
      </c>
      <c r="R30" s="41">
        <v>100.8</v>
      </c>
      <c r="S30" s="23">
        <v>272.726</v>
      </c>
      <c r="T30" s="24">
        <f t="shared" si="0"/>
        <v>265.52</v>
      </c>
    </row>
    <row r="31" spans="12:20" ht="15" customHeight="1" x14ac:dyDescent="0.55000000000000004">
      <c r="L31" s="4"/>
      <c r="M31" s="4"/>
      <c r="O31" s="33">
        <v>100.8</v>
      </c>
      <c r="P31" s="43">
        <v>273.86599999999999</v>
      </c>
      <c r="Q31" s="46">
        <v>265.85000000000002</v>
      </c>
      <c r="R31" s="41">
        <v>100.8</v>
      </c>
      <c r="S31" s="23">
        <v>273.86599999999999</v>
      </c>
      <c r="T31" s="24">
        <f t="shared" si="0"/>
        <v>265.52</v>
      </c>
    </row>
    <row r="32" spans="12:20" ht="15" customHeight="1" x14ac:dyDescent="0.55000000000000004">
      <c r="L32" s="4"/>
      <c r="M32" s="4"/>
      <c r="O32" s="22">
        <v>110</v>
      </c>
      <c r="P32" s="43">
        <v>274.25099999999998</v>
      </c>
      <c r="Q32" s="46">
        <v>265.85000000000002</v>
      </c>
      <c r="R32" s="40">
        <v>110</v>
      </c>
      <c r="S32" s="23">
        <v>274.12400000000002</v>
      </c>
      <c r="T32" s="24">
        <f t="shared" si="0"/>
        <v>265.52</v>
      </c>
    </row>
    <row r="33" spans="1:20" ht="15" customHeight="1" x14ac:dyDescent="0.55000000000000004">
      <c r="L33" s="5"/>
      <c r="M33" s="6"/>
      <c r="O33" s="22">
        <v>120</v>
      </c>
      <c r="P33" s="43">
        <v>274.33999999999997</v>
      </c>
      <c r="Q33" s="46">
        <v>265.85000000000002</v>
      </c>
      <c r="R33" s="40">
        <v>120</v>
      </c>
      <c r="S33" s="23">
        <v>274.19900000000001</v>
      </c>
      <c r="T33" s="24">
        <f t="shared" si="0"/>
        <v>265.52</v>
      </c>
    </row>
    <row r="34" spans="1:20" ht="15" customHeight="1" x14ac:dyDescent="0.55000000000000004">
      <c r="L34" s="4"/>
      <c r="M34" s="4"/>
      <c r="O34" s="22">
        <v>130</v>
      </c>
      <c r="P34" s="43">
        <v>274.39299999999997</v>
      </c>
      <c r="Q34" s="46">
        <v>265.85000000000002</v>
      </c>
      <c r="R34" s="40">
        <v>130</v>
      </c>
      <c r="S34" s="23">
        <v>274.24299999999999</v>
      </c>
      <c r="T34" s="24">
        <f t="shared" si="0"/>
        <v>265.52</v>
      </c>
    </row>
    <row r="35" spans="1:20" ht="15" customHeight="1" x14ac:dyDescent="0.55000000000000004">
      <c r="O35" s="22">
        <v>140</v>
      </c>
      <c r="P35" s="43">
        <v>274.45400000000001</v>
      </c>
      <c r="Q35" s="46">
        <v>265.85000000000002</v>
      </c>
      <c r="R35" s="40">
        <v>140</v>
      </c>
      <c r="S35" s="23">
        <v>274.30399999999997</v>
      </c>
      <c r="T35" s="24">
        <f t="shared" si="0"/>
        <v>265.52</v>
      </c>
    </row>
    <row r="36" spans="1:20" ht="15" customHeight="1" x14ac:dyDescent="0.55000000000000004">
      <c r="A36" s="51" t="s">
        <v>0</v>
      </c>
      <c r="B36" s="57">
        <v>-50</v>
      </c>
      <c r="C36" s="35">
        <v>-40</v>
      </c>
      <c r="D36" s="35">
        <v>-30</v>
      </c>
      <c r="E36" s="35">
        <v>-20</v>
      </c>
      <c r="F36" s="35">
        <v>-10</v>
      </c>
      <c r="G36" s="35">
        <v>0</v>
      </c>
      <c r="H36" s="35">
        <v>0</v>
      </c>
      <c r="I36" s="35">
        <v>5</v>
      </c>
      <c r="J36" s="35">
        <v>10</v>
      </c>
      <c r="K36" s="35">
        <v>15</v>
      </c>
      <c r="L36" s="36">
        <v>20</v>
      </c>
      <c r="N36" s="7"/>
      <c r="O36" s="22">
        <v>150</v>
      </c>
      <c r="P36" s="43">
        <v>274.55200000000002</v>
      </c>
      <c r="Q36" s="47">
        <v>265.85000000000002</v>
      </c>
      <c r="R36" s="40">
        <v>150</v>
      </c>
      <c r="S36" s="23">
        <v>274.35599999999999</v>
      </c>
      <c r="T36" s="24">
        <f t="shared" si="0"/>
        <v>265.52</v>
      </c>
    </row>
    <row r="37" spans="1:20" ht="15" customHeight="1" x14ac:dyDescent="0.55000000000000004">
      <c r="A37" s="52" t="s">
        <v>1</v>
      </c>
      <c r="B37" s="56">
        <v>273.97800000000001</v>
      </c>
      <c r="C37" s="58">
        <v>274.00400000000002</v>
      </c>
      <c r="D37" s="58">
        <v>274.00099999999998</v>
      </c>
      <c r="E37" s="59">
        <v>274.01</v>
      </c>
      <c r="F37" s="58">
        <v>273.99099999999999</v>
      </c>
      <c r="G37" s="58">
        <v>273.94299999999998</v>
      </c>
      <c r="H37" s="58">
        <v>272.76600000000002</v>
      </c>
      <c r="I37" s="58">
        <v>269.97000000000003</v>
      </c>
      <c r="J37" s="58">
        <v>268.94799999999998</v>
      </c>
      <c r="K37" s="58">
        <v>268.92599999999999</v>
      </c>
      <c r="L37" s="54">
        <v>268.32400000000001</v>
      </c>
      <c r="O37" s="22"/>
      <c r="P37" s="23"/>
      <c r="Q37" s="24"/>
      <c r="R37" s="22"/>
      <c r="S37" s="23"/>
      <c r="T37" s="24"/>
    </row>
    <row r="38" spans="1:20" ht="15" customHeight="1" x14ac:dyDescent="0.55000000000000004">
      <c r="A38" s="52" t="s">
        <v>0</v>
      </c>
      <c r="B38" s="55">
        <v>25</v>
      </c>
      <c r="C38" s="37">
        <v>30</v>
      </c>
      <c r="D38" s="37">
        <v>35</v>
      </c>
      <c r="E38" s="48">
        <v>40</v>
      </c>
      <c r="F38" s="48">
        <v>45</v>
      </c>
      <c r="G38" s="37">
        <v>50</v>
      </c>
      <c r="H38" s="37">
        <v>55</v>
      </c>
      <c r="I38" s="37">
        <v>60</v>
      </c>
      <c r="J38" s="37">
        <v>65</v>
      </c>
      <c r="K38" s="37">
        <v>70</v>
      </c>
      <c r="L38" s="40">
        <v>75</v>
      </c>
      <c r="M38" s="6"/>
      <c r="N38" s="6"/>
      <c r="O38" s="22"/>
      <c r="P38" s="23"/>
      <c r="Q38" s="24"/>
      <c r="R38" s="22"/>
      <c r="S38" s="23"/>
      <c r="T38" s="24"/>
    </row>
    <row r="39" spans="1:20" ht="15" customHeight="1" x14ac:dyDescent="0.55000000000000004">
      <c r="A39" s="52" t="s">
        <v>1</v>
      </c>
      <c r="B39" s="56">
        <v>268.202</v>
      </c>
      <c r="C39" s="58">
        <v>268.14699999999999</v>
      </c>
      <c r="D39" s="58">
        <v>268.09399999999999</v>
      </c>
      <c r="E39" s="59">
        <v>267.94499999999999</v>
      </c>
      <c r="F39" s="58">
        <v>265.714</v>
      </c>
      <c r="G39" s="58">
        <v>265.31</v>
      </c>
      <c r="H39" s="58">
        <v>265.22000000000003</v>
      </c>
      <c r="I39" s="58">
        <v>268.02499999999998</v>
      </c>
      <c r="J39" s="58">
        <v>268.245</v>
      </c>
      <c r="K39" s="58">
        <v>268.334</v>
      </c>
      <c r="L39" s="54">
        <v>268.42399999999998</v>
      </c>
      <c r="O39" s="22"/>
      <c r="P39" s="23"/>
      <c r="Q39" s="24"/>
      <c r="R39" s="22"/>
      <c r="S39" s="23"/>
      <c r="T39" s="24"/>
    </row>
    <row r="40" spans="1:20" ht="15" customHeight="1" x14ac:dyDescent="0.55000000000000004">
      <c r="A40" s="52" t="s">
        <v>0</v>
      </c>
      <c r="B40" s="55">
        <v>80</v>
      </c>
      <c r="C40" s="37">
        <v>85</v>
      </c>
      <c r="D40" s="37">
        <v>90</v>
      </c>
      <c r="E40" s="48">
        <v>95</v>
      </c>
      <c r="F40" s="38">
        <v>100.8</v>
      </c>
      <c r="G40" s="38">
        <v>100.8</v>
      </c>
      <c r="H40" s="37">
        <v>110</v>
      </c>
      <c r="I40" s="37">
        <v>120</v>
      </c>
      <c r="J40" s="37">
        <v>130</v>
      </c>
      <c r="K40" s="37">
        <v>140</v>
      </c>
      <c r="L40" s="40">
        <v>150</v>
      </c>
      <c r="O40" s="22"/>
      <c r="P40" s="23"/>
      <c r="Q40" s="24"/>
      <c r="R40" s="22"/>
      <c r="S40" s="23"/>
      <c r="T40" s="24"/>
    </row>
    <row r="41" spans="1:20" ht="15" customHeight="1" x14ac:dyDescent="0.55000000000000004">
      <c r="A41" s="52" t="s">
        <v>1</v>
      </c>
      <c r="B41" s="56">
        <v>269.40499999999997</v>
      </c>
      <c r="C41" s="58">
        <v>269.84300000000002</v>
      </c>
      <c r="D41" s="60">
        <v>269.79899999999998</v>
      </c>
      <c r="E41" s="58">
        <v>270.90300000000002</v>
      </c>
      <c r="F41" s="58">
        <v>272.726</v>
      </c>
      <c r="G41" s="58">
        <v>273.86599999999999</v>
      </c>
      <c r="H41" s="58">
        <v>274.12400000000002</v>
      </c>
      <c r="I41" s="58">
        <v>274.19900000000001</v>
      </c>
      <c r="J41" s="58">
        <v>274.24299999999999</v>
      </c>
      <c r="K41" s="58">
        <v>274.30399999999997</v>
      </c>
      <c r="L41" s="54">
        <v>274.35599999999999</v>
      </c>
      <c r="O41" s="25"/>
      <c r="P41" s="26"/>
      <c r="Q41" s="24"/>
      <c r="R41" s="25"/>
      <c r="S41" s="26"/>
      <c r="T41" s="24"/>
    </row>
    <row r="42" spans="1:20" ht="15" customHeight="1" x14ac:dyDescent="0.55000000000000004">
      <c r="A42" s="52" t="s">
        <v>0</v>
      </c>
      <c r="B42" s="49"/>
      <c r="C42" s="31"/>
      <c r="D42" s="31"/>
      <c r="E42" s="31"/>
      <c r="F42" s="31"/>
      <c r="G42" s="31"/>
      <c r="H42" s="31"/>
      <c r="I42" s="31"/>
      <c r="J42" s="31"/>
      <c r="K42" s="31"/>
      <c r="L42" s="32"/>
      <c r="O42" s="25"/>
      <c r="P42" s="26"/>
      <c r="Q42" s="24"/>
      <c r="R42" s="25"/>
      <c r="S42" s="26"/>
      <c r="T42" s="24"/>
    </row>
    <row r="43" spans="1:20" ht="15" customHeight="1" x14ac:dyDescent="0.55000000000000004">
      <c r="A43" s="52" t="s">
        <v>1</v>
      </c>
      <c r="B43" s="49"/>
      <c r="C43" s="31"/>
      <c r="D43" s="31"/>
      <c r="E43" s="31"/>
      <c r="F43" s="31"/>
      <c r="G43" s="31"/>
      <c r="H43" s="31"/>
      <c r="I43" s="31"/>
      <c r="J43" s="31"/>
      <c r="K43" s="31"/>
      <c r="L43" s="32"/>
      <c r="O43" s="25"/>
      <c r="P43" s="26"/>
      <c r="Q43" s="24"/>
      <c r="R43" s="25"/>
      <c r="S43" s="26"/>
      <c r="T43" s="24"/>
    </row>
    <row r="44" spans="1:20" ht="15" customHeight="1" x14ac:dyDescent="0.55000000000000004">
      <c r="A44" s="52" t="s">
        <v>0</v>
      </c>
      <c r="B44" s="49"/>
      <c r="C44" s="31"/>
      <c r="D44" s="31"/>
      <c r="E44" s="31"/>
      <c r="F44" s="31"/>
      <c r="G44" s="31"/>
      <c r="H44" s="31"/>
      <c r="I44" s="31"/>
      <c r="J44" s="31"/>
      <c r="K44" s="31"/>
      <c r="L44" s="32"/>
      <c r="O44" s="25"/>
      <c r="P44" s="26"/>
      <c r="Q44" s="24"/>
      <c r="R44" s="25"/>
      <c r="S44" s="26"/>
      <c r="T44" s="24"/>
    </row>
    <row r="45" spans="1:20" ht="15" customHeight="1" x14ac:dyDescent="0.55000000000000004">
      <c r="A45" s="53" t="s">
        <v>1</v>
      </c>
      <c r="B45" s="50"/>
      <c r="C45" s="9"/>
      <c r="D45" s="9"/>
      <c r="E45" s="9"/>
      <c r="F45" s="9"/>
      <c r="G45" s="9"/>
      <c r="H45" s="9"/>
      <c r="I45" s="9"/>
      <c r="J45" s="9"/>
      <c r="K45" s="9"/>
      <c r="L45" s="8"/>
      <c r="O45" s="25"/>
      <c r="P45" s="26"/>
      <c r="Q45" s="24"/>
      <c r="R45" s="25"/>
      <c r="S45" s="26"/>
      <c r="T45" s="24"/>
    </row>
    <row r="46" spans="1:20" ht="15" customHeight="1" x14ac:dyDescent="0.55000000000000004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O46" s="25"/>
      <c r="P46" s="26"/>
      <c r="Q46" s="24"/>
      <c r="R46" s="25"/>
      <c r="S46" s="26"/>
      <c r="T46" s="24"/>
    </row>
    <row r="47" spans="1:20" ht="15" customHeight="1" x14ac:dyDescent="0.55000000000000004">
      <c r="A47" s="10"/>
      <c r="B47" s="11" t="s">
        <v>2</v>
      </c>
      <c r="C47" s="12">
        <v>266.63</v>
      </c>
      <c r="D47" s="13" t="s">
        <v>8</v>
      </c>
      <c r="E47" s="14"/>
      <c r="F47" s="11" t="s">
        <v>3</v>
      </c>
      <c r="G47" s="12">
        <v>273.94299999999998</v>
      </c>
      <c r="H47" s="13" t="s">
        <v>8</v>
      </c>
      <c r="I47" s="10"/>
      <c r="J47" s="11" t="s">
        <v>4</v>
      </c>
      <c r="K47" s="15">
        <v>273.86599999999999</v>
      </c>
      <c r="L47" s="13" t="s">
        <v>8</v>
      </c>
      <c r="N47" s="7"/>
      <c r="O47" s="25"/>
      <c r="P47" s="26"/>
      <c r="Q47" s="24"/>
      <c r="R47" s="25"/>
      <c r="S47" s="26"/>
      <c r="T47" s="24"/>
    </row>
    <row r="48" spans="1:20" ht="15" customHeight="1" x14ac:dyDescent="0.55000000000000004">
      <c r="A48" s="10"/>
      <c r="B48" s="11" t="s">
        <v>5</v>
      </c>
      <c r="C48" s="12">
        <f>MIN(S4:S36)</f>
        <v>265.22000000000003</v>
      </c>
      <c r="D48" s="13" t="s">
        <v>8</v>
      </c>
      <c r="E48" s="14"/>
      <c r="F48" s="11" t="s">
        <v>6</v>
      </c>
      <c r="G48" s="12">
        <v>265.63</v>
      </c>
      <c r="H48" s="13" t="s">
        <v>8</v>
      </c>
      <c r="I48" s="10"/>
      <c r="J48" s="65" t="s">
        <v>13</v>
      </c>
      <c r="K48" s="66"/>
      <c r="L48" s="67"/>
      <c r="O48" s="25"/>
      <c r="P48" s="26"/>
      <c r="Q48" s="24"/>
      <c r="R48" s="25"/>
      <c r="S48" s="26"/>
      <c r="T48" s="24"/>
    </row>
    <row r="49" spans="1:20" ht="15" customHeight="1" x14ac:dyDescent="0.55000000000000004">
      <c r="O49" s="27"/>
      <c r="P49" s="28"/>
      <c r="Q49" s="29"/>
      <c r="R49" s="27"/>
      <c r="S49" s="28"/>
      <c r="T49" s="29"/>
    </row>
    <row r="50" spans="1:20" ht="15" customHeight="1" x14ac:dyDescent="0.25">
      <c r="J50" s="69" t="s">
        <v>11</v>
      </c>
      <c r="K50" s="69"/>
      <c r="L50" s="69"/>
    </row>
    <row r="51" spans="1:20" ht="15" customHeight="1" x14ac:dyDescent="0.25"/>
    <row r="52" spans="1:20" ht="15" customHeight="1" x14ac:dyDescent="0.25">
      <c r="P52" s="30"/>
    </row>
    <row r="53" spans="1:20" ht="15" customHeight="1" x14ac:dyDescent="0.55000000000000004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</row>
    <row r="54" spans="1:20" ht="18.600000000000001" x14ac:dyDescent="0.55000000000000004">
      <c r="A54" s="10"/>
      <c r="B54" s="10"/>
      <c r="C54" s="34"/>
      <c r="D54" s="10"/>
      <c r="E54" s="10"/>
      <c r="F54" s="10"/>
      <c r="G54" s="10"/>
      <c r="H54" s="10"/>
      <c r="I54" s="10"/>
      <c r="J54" s="10"/>
      <c r="K54" s="10"/>
      <c r="L54" s="10"/>
    </row>
    <row r="55" spans="1:20" ht="18.600000000000001" x14ac:dyDescent="0.55000000000000004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</row>
    <row r="56" spans="1:20" x14ac:dyDescent="0.25">
      <c r="E56" s="68" t="s">
        <v>9</v>
      </c>
      <c r="F56" s="68"/>
      <c r="G56" s="68"/>
      <c r="H56" s="68"/>
      <c r="I56" s="68"/>
    </row>
    <row r="58" spans="1:20" x14ac:dyDescent="0.25">
      <c r="F58" s="61" t="s">
        <v>10</v>
      </c>
      <c r="G58" s="61"/>
      <c r="H58" s="61"/>
    </row>
  </sheetData>
  <mergeCells count="8">
    <mergeCell ref="F58:H58"/>
    <mergeCell ref="R1:T1"/>
    <mergeCell ref="R2:T2"/>
    <mergeCell ref="E56:I56"/>
    <mergeCell ref="O1:Q1"/>
    <mergeCell ref="O2:Q2"/>
    <mergeCell ref="J48:L48"/>
    <mergeCell ref="J50:L50"/>
  </mergeCells>
  <phoneticPr fontId="3" type="noConversion"/>
  <pageMargins left="1.1023622047244095" right="0.39370078740157483" top="0.51181102362204722" bottom="0.55118110236220474" header="0.51181102362204722" footer="0.51181102362204722"/>
  <pageSetup paperSize="9" orientation="portrait" r:id="rId1"/>
  <headerFooter alignWithMargins="0">
    <oddHeader>&amp;R๕๑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Y.30-2567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Asus</cp:lastModifiedBy>
  <cp:lastPrinted>2024-03-14T07:39:16Z</cp:lastPrinted>
  <dcterms:created xsi:type="dcterms:W3CDTF">2010-03-03T02:51:33Z</dcterms:created>
  <dcterms:modified xsi:type="dcterms:W3CDTF">2024-03-14T09:05:17Z</dcterms:modified>
</cp:coreProperties>
</file>