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3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<sst xmlns="http://schemas.openxmlformats.org/spreadsheetml/2006/main" count="50" uniqueCount="25">
  <si>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</si>
  <si>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</si>
  <si>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</si>
  <si>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</si>
  <si>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</si>
  <si>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</si>
  <si>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</si>
  <si>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</si>
  <si>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</si>
  <si>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</si>
  <si>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</si>
  <si>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</si>
  <si>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</si>
  <si>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</si>
  <si>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</si>
  <si>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</si>
  <si>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</si>
  <si>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</si>
  <si>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</si>
  <si>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</si>
  <si>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</si>
  <si>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</si>
  <si>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</si>
  <si>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Y.31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</si>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</sst>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40" fillId="33" borderId="15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0" fillId="33" borderId="17" xfId="0" applyFont="1" applyFill="1" applyBorder="1" applyAlignment="1">
      <alignment horizontal="center"/>
    </xf>
    <xf numFmtId="2" fontId="41" fillId="33" borderId="18" xfId="0" applyNumberFormat="1" applyFont="1" applyFill="1" applyBorder="1" applyAlignment="1">
      <alignment horizontal="center"/>
    </xf>
    <xf numFmtId="2" fontId="41" fillId="33" borderId="19" xfId="0" applyNumberFormat="1" applyFont="1" applyFill="1" applyBorder="1" applyAlignment="1">
      <alignment horizontal="center"/>
    </xf>
    <xf numFmtId="2" fontId="41" fillId="33" borderId="20" xfId="0" applyNumberFormat="1" applyFont="1" applyFill="1" applyBorder="1" applyAlignment="1">
      <alignment horizontal="center"/>
    </xf>
    <xf numFmtId="0" fontId="41" fillId="0" borderId="21" xfId="0" applyFont="1" applyFill="1" applyBorder="1" applyAlignment="1">
      <alignment horizontal="center"/>
    </xf>
    <xf numFmtId="2" fontId="42" fillId="0" borderId="22" xfId="0" applyNumberFormat="1" applyFont="1" applyFill="1" applyBorder="1" applyAlignment="1">
      <alignment horizontal="center"/>
    </xf>
    <xf numFmtId="1" fontId="41" fillId="0" borderId="23" xfId="0" applyNumberFormat="1" applyFont="1" applyFill="1" applyBorder="1" applyAlignment="1">
      <alignment/>
    </xf>
    <xf numFmtId="2" fontId="42" fillId="0" borderId="24" xfId="0" applyNumberFormat="1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2" fontId="42" fillId="0" borderId="26" xfId="0" applyNumberFormat="1" applyFont="1" applyFill="1" applyBorder="1" applyAlignment="1">
      <alignment horizontal="center"/>
    </xf>
    <xf numFmtId="1" fontId="41" fillId="0" borderId="27" xfId="0" applyNumberFormat="1" applyFont="1" applyFill="1" applyBorder="1" applyAlignment="1">
      <alignment/>
    </xf>
    <xf numFmtId="2" fontId="42" fillId="0" borderId="28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1" fontId="41" fillId="0" borderId="31" xfId="0" applyNumberFormat="1" applyFont="1" applyFill="1" applyBorder="1" applyAlignment="1">
      <alignment/>
    </xf>
    <xf numFmtId="2" fontId="42" fillId="0" borderId="32" xfId="0" applyNumberFormat="1" applyFont="1" applyFill="1" applyBorder="1" applyAlignment="1">
      <alignment horizontal="center"/>
    </xf>
    <xf numFmtId="1" fontId="41" fillId="0" borderId="10" xfId="0" applyNumberFormat="1" applyFont="1" applyFill="1" applyBorder="1" applyAlignment="1">
      <alignment horizontal="center"/>
    </xf>
    <xf numFmtId="2" fontId="42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Y.31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แม่น้ำยม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0.027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25"/>
          <c:y val="0.19"/>
          <c:w val="0.8205"/>
          <c:h val="0.788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'Y.31'!$D$36:$O$36</c:f>
              <c:numCache/>
            </c:numRef>
          </c:xVal>
          <c:yVal>
            <c:numRef>
              <c:f>'Y.31'!$D$37:$O$37</c:f>
              <c:numCache/>
            </c:numRef>
          </c:yVal>
          <c:smooth val="0"/>
        </c:ser>
        <c:axId val="31359950"/>
        <c:axId val="13804095"/>
      </c:scatterChart>
      <c:valAx>
        <c:axId val="3135995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3804095"/>
        <c:crossesAt val="1"/>
        <c:crossBetween val="midCat"/>
        <c:dispUnits/>
        <c:majorUnit val="10"/>
      </c:valAx>
      <c:valAx>
        <c:axId val="13804095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135995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7" sqref="V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7" t="s">
        <v>23</v>
      </c>
      <c r="B3" s="88"/>
      <c r="C3" s="88"/>
      <c r="D3" s="89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25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0" t="s">
        <v>19</v>
      </c>
      <c r="B4" s="91"/>
      <c r="C4" s="91"/>
      <c r="D4" s="92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5.456400000000001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5" t="s">
        <v>1</v>
      </c>
      <c r="B5" s="106" t="s">
        <v>22</v>
      </c>
      <c r="C5" s="105" t="s">
        <v>1</v>
      </c>
      <c r="D5" s="106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0.8477656666666652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1">
        <f>I41</f>
        <v>2539</v>
      </c>
      <c r="B6" s="102">
        <f>J41</f>
        <v>4.98</v>
      </c>
      <c r="C6" s="103"/>
      <c r="D6" s="104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0.92074191099714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3">
        <f aca="true" t="shared" si="0" ref="A7:A18">I42</f>
        <v>2540</v>
      </c>
      <c r="B7" s="94">
        <f aca="true" t="shared" si="1" ref="B7:B18">J42</f>
        <v>4.53</v>
      </c>
      <c r="C7" s="95"/>
      <c r="D7" s="96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3">
        <f t="shared" si="0"/>
        <v>2541</v>
      </c>
      <c r="B8" s="94">
        <f t="shared" si="1"/>
        <v>5.4</v>
      </c>
      <c r="C8" s="95"/>
      <c r="D8" s="96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3">
        <f t="shared" si="0"/>
        <v>2542</v>
      </c>
      <c r="B9" s="94">
        <f t="shared" si="1"/>
        <v>6</v>
      </c>
      <c r="C9" s="95"/>
      <c r="D9" s="96"/>
      <c r="E9" s="36"/>
      <c r="F9" s="36"/>
      <c r="U9" t="s">
        <v>15</v>
      </c>
      <c r="V9" s="14">
        <f>+B80</f>
        <v>0.530864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3">
        <f t="shared" si="0"/>
        <v>2543</v>
      </c>
      <c r="B10" s="94">
        <f t="shared" si="1"/>
        <v>4.9</v>
      </c>
      <c r="C10" s="95"/>
      <c r="D10" s="96"/>
      <c r="E10" s="35"/>
      <c r="F10" s="7"/>
      <c r="U10" t="s">
        <v>16</v>
      </c>
      <c r="V10" s="14">
        <f>+B81</f>
        <v>1.091446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3">
        <f t="shared" si="0"/>
        <v>2544</v>
      </c>
      <c r="B11" s="94">
        <f t="shared" si="1"/>
        <v>4.88</v>
      </c>
      <c r="C11" s="95"/>
      <c r="D11" s="96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3">
        <f t="shared" si="0"/>
        <v>2545</v>
      </c>
      <c r="B12" s="94">
        <f t="shared" si="1"/>
        <v>5.39</v>
      </c>
      <c r="C12" s="95"/>
      <c r="D12" s="96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3">
        <f t="shared" si="0"/>
        <v>2546</v>
      </c>
      <c r="B13" s="94">
        <f t="shared" si="1"/>
        <v>5.82</v>
      </c>
      <c r="C13" s="95"/>
      <c r="D13" s="96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3">
        <f t="shared" si="0"/>
        <v>2547</v>
      </c>
      <c r="B14" s="94">
        <f t="shared" si="1"/>
        <v>5.62</v>
      </c>
      <c r="C14" s="95"/>
      <c r="D14" s="96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3">
        <f t="shared" si="0"/>
        <v>2548</v>
      </c>
      <c r="B15" s="94">
        <f t="shared" si="1"/>
        <v>6.139999999999986</v>
      </c>
      <c r="C15" s="95"/>
      <c r="D15" s="96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3">
        <f t="shared" si="0"/>
        <v>2549</v>
      </c>
      <c r="B16" s="94">
        <f t="shared" si="1"/>
        <v>6.350000000000023</v>
      </c>
      <c r="C16" s="95"/>
      <c r="D16" s="96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3">
        <f t="shared" si="0"/>
        <v>2550</v>
      </c>
      <c r="B17" s="94">
        <f t="shared" si="1"/>
        <v>4.399999999999977</v>
      </c>
      <c r="C17" s="95"/>
      <c r="D17" s="96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3">
        <f t="shared" si="0"/>
        <v>2551</v>
      </c>
      <c r="B18" s="94">
        <f t="shared" si="1"/>
        <v>6</v>
      </c>
      <c r="C18" s="95"/>
      <c r="D18" s="96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3">
        <v>2552</v>
      </c>
      <c r="B19" s="94">
        <v>3.4</v>
      </c>
      <c r="C19" s="95"/>
      <c r="D19" s="96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3">
        <v>2553</v>
      </c>
      <c r="B20" s="94">
        <v>6.04</v>
      </c>
      <c r="C20" s="95"/>
      <c r="D20" s="96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3">
        <v>2554</v>
      </c>
      <c r="B21" s="94">
        <v>6.9</v>
      </c>
      <c r="C21" s="95"/>
      <c r="D21" s="96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3">
        <v>2555</v>
      </c>
      <c r="B22" s="94">
        <v>5.72</v>
      </c>
      <c r="C22" s="95"/>
      <c r="D22" s="96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3">
        <v>2556</v>
      </c>
      <c r="B23" s="94">
        <v>4.100000000000023</v>
      </c>
      <c r="C23" s="95"/>
      <c r="D23" s="96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3">
        <v>2557</v>
      </c>
      <c r="B24" s="94">
        <v>5.740000000000009</v>
      </c>
      <c r="C24" s="95"/>
      <c r="D24" s="96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3">
        <v>2558</v>
      </c>
      <c r="B25" s="94">
        <v>4.62</v>
      </c>
      <c r="C25" s="95"/>
      <c r="D25" s="96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3">
        <v>2559</v>
      </c>
      <c r="B26" s="94">
        <v>7.33</v>
      </c>
      <c r="C26" s="95"/>
      <c r="D26" s="96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3">
        <v>2560</v>
      </c>
      <c r="B27" s="94">
        <v>4.88</v>
      </c>
      <c r="C27" s="95"/>
      <c r="D27" s="96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3">
        <v>2561</v>
      </c>
      <c r="B28" s="94">
        <v>6.85</v>
      </c>
      <c r="C28" s="95"/>
      <c r="D28" s="96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3">
        <v>2562</v>
      </c>
      <c r="B29" s="94">
        <v>5.550000000000011</v>
      </c>
      <c r="C29" s="95"/>
      <c r="D29" s="96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3">
        <v>2563</v>
      </c>
      <c r="B30" s="94">
        <v>4.8700000000000045</v>
      </c>
      <c r="C30" s="95"/>
      <c r="D30" s="96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3"/>
      <c r="B31" s="94"/>
      <c r="C31" s="95"/>
      <c r="D31" s="96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3"/>
      <c r="B32" s="94"/>
      <c r="C32" s="95"/>
      <c r="D32" s="96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3"/>
      <c r="B33" s="94"/>
      <c r="C33" s="95"/>
      <c r="D33" s="96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7"/>
      <c r="B34" s="98"/>
      <c r="C34" s="99"/>
      <c r="D34" s="100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3" ref="D37:O37">ROUND((((-LN(-LN(1-1/D36)))+$B$83*$B$84)/$B$83),2)</f>
        <v>5.32</v>
      </c>
      <c r="E37" s="76">
        <f t="shared" si="3"/>
        <v>5.77</v>
      </c>
      <c r="F37" s="76">
        <f t="shared" si="3"/>
        <v>6.06</v>
      </c>
      <c r="G37" s="76">
        <f t="shared" si="3"/>
        <v>6.27</v>
      </c>
      <c r="H37" s="76">
        <f t="shared" si="3"/>
        <v>6.44</v>
      </c>
      <c r="I37" s="76">
        <f t="shared" si="3"/>
        <v>6.91</v>
      </c>
      <c r="J37" s="76">
        <f t="shared" si="3"/>
        <v>7.51</v>
      </c>
      <c r="K37" s="76">
        <f t="shared" si="3"/>
        <v>7.71</v>
      </c>
      <c r="L37" s="76">
        <f t="shared" si="3"/>
        <v>8.3</v>
      </c>
      <c r="M37" s="77">
        <f t="shared" si="3"/>
        <v>8.89</v>
      </c>
      <c r="N37" s="77">
        <f t="shared" si="3"/>
        <v>9.48</v>
      </c>
      <c r="O37" s="77">
        <f t="shared" si="3"/>
        <v>10.25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2539</v>
      </c>
      <c r="J41" s="72">
        <v>4.98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2540</v>
      </c>
      <c r="J42" s="72">
        <v>4.53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2541</v>
      </c>
      <c r="J43" s="72">
        <v>5.4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2542</v>
      </c>
      <c r="J44" s="72">
        <v>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2543</v>
      </c>
      <c r="J45" s="72">
        <v>4.9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2544</v>
      </c>
      <c r="J46" s="72">
        <v>4.88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2545</v>
      </c>
      <c r="J47" s="72">
        <v>5.39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2546</v>
      </c>
      <c r="J48" s="72">
        <v>5.82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2547</v>
      </c>
      <c r="J49" s="72">
        <v>5.62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2548</v>
      </c>
      <c r="J50" s="72">
        <v>6.139999999999986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2549</v>
      </c>
      <c r="J51" s="72">
        <v>6.350000000000023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2550</v>
      </c>
      <c r="J52" s="72">
        <v>4.399999999999977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>
        <v>2551</v>
      </c>
      <c r="J53" s="72">
        <v>6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>
        <v>2552</v>
      </c>
      <c r="J54" s="72">
        <v>3.4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>
        <v>2553</v>
      </c>
      <c r="J55" s="72">
        <v>6.04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>
        <v>2554</v>
      </c>
      <c r="J56" s="72">
        <v>6.9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>
        <v>2555</v>
      </c>
      <c r="J57" s="72">
        <v>5.72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>
        <v>2556</v>
      </c>
      <c r="J58" s="72">
        <v>4.100000000000023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>
        <v>2557</v>
      </c>
      <c r="J59" s="72">
        <v>5.740000000000009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>
        <v>2558</v>
      </c>
      <c r="J60" s="72">
        <v>4.62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>
        <v>2559</v>
      </c>
      <c r="J61" s="72">
        <v>7.33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>
        <v>2560</v>
      </c>
      <c r="J62" s="72">
        <v>4.88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70">
        <v>2561</v>
      </c>
      <c r="J63" s="73">
        <v>6.85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0">
        <v>2562</v>
      </c>
      <c r="J64" s="74">
        <v>5.550000000000011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0">
        <v>2563</v>
      </c>
      <c r="J65" s="72">
        <v>4.8700000000000045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0"/>
      <c r="J66" s="72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0"/>
      <c r="J67" s="72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0"/>
      <c r="J68" s="72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0"/>
      <c r="J69" s="72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0"/>
      <c r="J70" s="72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0"/>
      <c r="J71" s="72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0"/>
      <c r="J72" s="72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0"/>
      <c r="J73" s="72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0"/>
      <c r="J74" s="72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0"/>
      <c r="J75" s="72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0"/>
      <c r="J76" s="72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0"/>
      <c r="J77" s="72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0"/>
      <c r="J78" s="72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5</v>
      </c>
      <c r="B79" s="20"/>
      <c r="C79" s="20"/>
      <c r="D79" s="20"/>
      <c r="E79" s="20"/>
      <c r="I79" s="70"/>
      <c r="J79" s="72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0.530864</v>
      </c>
      <c r="C80" s="27"/>
      <c r="D80" s="27"/>
      <c r="E80" s="27"/>
      <c r="I80" s="70"/>
      <c r="J80" s="72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1.091446</v>
      </c>
      <c r="C81" s="27"/>
      <c r="D81" s="27"/>
      <c r="E81" s="27"/>
      <c r="I81" s="70"/>
      <c r="J81" s="72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0"/>
      <c r="J82" s="72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1.1853984129146373</v>
      </c>
      <c r="C83" s="28"/>
      <c r="D83" s="28"/>
      <c r="E83" s="28"/>
      <c r="I83" s="70"/>
      <c r="J83" s="72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5.008564070563652</v>
      </c>
      <c r="C84" s="28"/>
      <c r="D84" s="28"/>
      <c r="E84" s="28"/>
      <c r="I84" s="70"/>
      <c r="J84" s="72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0"/>
      <c r="J85" s="72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0"/>
      <c r="J86" s="72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0"/>
      <c r="J87" s="72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0"/>
      <c r="J88" s="72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0"/>
      <c r="J89" s="72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0"/>
      <c r="J90" s="72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0"/>
      <c r="J91" s="75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0"/>
      <c r="J92" s="75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1"/>
      <c r="J93" s="75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1"/>
      <c r="J94" s="75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0"/>
      <c r="J95" s="70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18"/>
      <c r="K98" s="18"/>
    </row>
    <row r="99" spans="2:11" ht="21">
      <c r="B99" s="20"/>
      <c r="C99" s="20"/>
      <c r="D99" s="20"/>
      <c r="E99" s="20"/>
      <c r="I99" s="18"/>
      <c r="J99" s="18"/>
      <c r="K99" s="18"/>
    </row>
    <row r="100" spans="2:11" ht="21">
      <c r="B100" s="20"/>
      <c r="C100" s="20"/>
      <c r="D100" s="20"/>
      <c r="E100" s="20"/>
      <c r="I100" s="18"/>
      <c r="J100" s="18"/>
      <c r="K100" s="18"/>
    </row>
    <row r="101" spans="2:11" ht="21">
      <c r="B101" s="20"/>
      <c r="C101" s="20"/>
      <c r="D101" s="20"/>
      <c r="E101" s="20"/>
      <c r="I101" s="18"/>
      <c r="J101" s="18"/>
      <c r="K101" s="18"/>
    </row>
    <row r="102" spans="9:11" ht="21">
      <c r="I102" s="18"/>
      <c r="J102" s="18"/>
      <c r="K102" s="18"/>
    </row>
    <row r="103" spans="9:11" ht="21">
      <c r="I103" s="18"/>
      <c r="J103" s="18"/>
      <c r="K103" s="18"/>
    </row>
    <row r="104" spans="9:11" ht="21">
      <c r="I104" s="18"/>
      <c r="J104" s="18"/>
      <c r="K104" s="18"/>
    </row>
    <row r="105" spans="9:11" ht="21">
      <c r="I105" s="18"/>
      <c r="J105" s="18"/>
      <c r="K105" s="18"/>
    </row>
    <row r="106" spans="9:11" ht="21">
      <c r="I106" s="18"/>
      <c r="J106" s="18"/>
      <c r="K106" s="18"/>
    </row>
    <row r="107" spans="9:11" ht="21">
      <c r="I107" s="18"/>
      <c r="J107" s="18"/>
      <c r="K107" s="18"/>
    </row>
    <row r="108" spans="9:11" ht="21">
      <c r="I108" s="18"/>
      <c r="J108" s="18"/>
      <c r="K108" s="18"/>
    </row>
    <row r="109" spans="9:11" ht="21">
      <c r="I109" s="18"/>
      <c r="J109" s="18"/>
      <c r="K109" s="18"/>
    </row>
    <row r="110" spans="9:11" ht="21">
      <c r="I110" s="18"/>
      <c r="J110" s="18"/>
      <c r="K110" s="18"/>
    </row>
    <row r="111" spans="9:11" ht="21">
      <c r="I111" s="18"/>
      <c r="J111" s="18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4">
      <selection activeCell="D11" sqref="D11:D14"/>
    </sheetView>
  </sheetViews>
  <sheetFormatPr defaultColWidth="9.140625" defaultRowHeight="21.75"/>
  <sheetData>
    <row r="1" ht="21">
      <c r="D1" s="69">
        <v>257</v>
      </c>
    </row>
    <row r="2" spans="2:4" ht="21">
      <c r="B2" s="80">
        <v>2539</v>
      </c>
      <c r="C2" s="78">
        <v>4.98</v>
      </c>
      <c r="D2" s="84"/>
    </row>
    <row r="3" spans="2:4" ht="21">
      <c r="B3" s="81">
        <v>2540</v>
      </c>
      <c r="C3" s="79">
        <v>4.53</v>
      </c>
      <c r="D3" s="85"/>
    </row>
    <row r="4" spans="2:4" ht="21">
      <c r="B4" s="81">
        <v>2541</v>
      </c>
      <c r="C4" s="79">
        <v>5.4</v>
      </c>
      <c r="D4" s="85"/>
    </row>
    <row r="5" spans="2:4" ht="21">
      <c r="B5" s="81">
        <v>2542</v>
      </c>
      <c r="C5" s="79">
        <v>6</v>
      </c>
      <c r="D5" s="85"/>
    </row>
    <row r="6" spans="2:4" ht="21">
      <c r="B6" s="81">
        <v>2543</v>
      </c>
      <c r="C6" s="79">
        <v>4.9</v>
      </c>
      <c r="D6" s="85"/>
    </row>
    <row r="7" spans="2:4" ht="21">
      <c r="B7" s="81">
        <v>2544</v>
      </c>
      <c r="C7" s="79">
        <v>4.88</v>
      </c>
      <c r="D7" s="85"/>
    </row>
    <row r="8" spans="2:4" ht="21">
      <c r="B8" s="81">
        <v>2545</v>
      </c>
      <c r="C8" s="79">
        <v>5.39</v>
      </c>
      <c r="D8" s="85"/>
    </row>
    <row r="9" spans="2:4" ht="21">
      <c r="B9" s="81">
        <v>2546</v>
      </c>
      <c r="C9" s="79">
        <v>5.82</v>
      </c>
      <c r="D9" s="85"/>
    </row>
    <row r="10" spans="2:4" ht="21">
      <c r="B10" s="81">
        <v>2547</v>
      </c>
      <c r="C10" s="79">
        <v>5.62</v>
      </c>
      <c r="D10" s="85"/>
    </row>
    <row r="11" spans="2:4" ht="21">
      <c r="B11" s="81">
        <v>2548</v>
      </c>
      <c r="C11" s="79">
        <v>263.14</v>
      </c>
      <c r="D11" s="85">
        <f>C11-$D$1</f>
        <v>6.139999999999986</v>
      </c>
    </row>
    <row r="12" spans="2:4" ht="21">
      <c r="B12" s="81">
        <v>2549</v>
      </c>
      <c r="C12" s="86">
        <v>263.35</v>
      </c>
      <c r="D12" s="85">
        <f>C12-$D$1</f>
        <v>6.350000000000023</v>
      </c>
    </row>
    <row r="13" spans="2:4" ht="21">
      <c r="B13" s="81">
        <v>2550</v>
      </c>
      <c r="C13" s="79">
        <v>261.4</v>
      </c>
      <c r="D13" s="85">
        <f>C13-$D$1</f>
        <v>4.399999999999977</v>
      </c>
    </row>
    <row r="14" spans="2:4" ht="21">
      <c r="B14" s="81">
        <v>2551</v>
      </c>
      <c r="C14" s="79">
        <v>263</v>
      </c>
      <c r="D14" s="85">
        <f>C14-$D$1</f>
        <v>6</v>
      </c>
    </row>
    <row r="15" spans="2:4" ht="21">
      <c r="B15" s="81"/>
      <c r="C15" s="79"/>
      <c r="D15" s="85"/>
    </row>
    <row r="16" spans="2:4" ht="21">
      <c r="B16" s="81"/>
      <c r="C16" s="79"/>
      <c r="D16" s="85"/>
    </row>
    <row r="17" spans="2:4" ht="21">
      <c r="B17" s="81"/>
      <c r="C17" s="79"/>
      <c r="D17" s="85"/>
    </row>
    <row r="18" spans="2:4" ht="21">
      <c r="B18" s="81"/>
      <c r="C18" s="79"/>
      <c r="D18" s="85"/>
    </row>
    <row r="19" spans="2:4" ht="21">
      <c r="B19" s="81"/>
      <c r="C19" s="79"/>
      <c r="D19" s="85"/>
    </row>
    <row r="20" spans="2:4" ht="21">
      <c r="B20" s="81"/>
      <c r="C20" s="79"/>
      <c r="D20" s="85"/>
    </row>
    <row r="21" spans="2:4" ht="21">
      <c r="B21" s="81"/>
      <c r="C21" s="79"/>
      <c r="D21" s="85"/>
    </row>
    <row r="22" spans="2:4" ht="21">
      <c r="B22" s="81"/>
      <c r="C22" s="79"/>
      <c r="D22" s="85"/>
    </row>
    <row r="23" spans="2:4" ht="21">
      <c r="B23" s="81"/>
      <c r="C23" s="79"/>
      <c r="D23" s="85"/>
    </row>
    <row r="24" spans="2:4" ht="21">
      <c r="B24" s="81"/>
      <c r="C24" s="79"/>
      <c r="D24" s="85"/>
    </row>
    <row r="25" spans="2:4" ht="21">
      <c r="B25" s="81"/>
      <c r="C25" s="79"/>
      <c r="D25" s="85"/>
    </row>
    <row r="26" spans="2:4" ht="21">
      <c r="B26" s="81"/>
      <c r="C26" s="79"/>
      <c r="D26" s="85"/>
    </row>
    <row r="27" spans="2:4" ht="21">
      <c r="B27" s="81"/>
      <c r="C27" s="79"/>
      <c r="D27" s="85"/>
    </row>
    <row r="28" spans="2:4" ht="21">
      <c r="B28" s="81"/>
      <c r="C28" s="79"/>
      <c r="D28" s="85"/>
    </row>
    <row r="29" spans="2:4" ht="21">
      <c r="B29" s="81"/>
      <c r="C29" s="79"/>
      <c r="D29" s="85"/>
    </row>
    <row r="30" spans="2:4" ht="21">
      <c r="B30" s="81"/>
      <c r="C30" s="79"/>
      <c r="D30" s="85"/>
    </row>
    <row r="31" spans="2:4" ht="21">
      <c r="B31" s="81"/>
      <c r="C31" s="79"/>
      <c r="D31" s="85"/>
    </row>
    <row r="32" spans="2:4" ht="21">
      <c r="B32" s="81"/>
      <c r="C32" s="79"/>
      <c r="D32" s="85"/>
    </row>
    <row r="33" spans="2:4" ht="21">
      <c r="B33" s="81"/>
      <c r="C33" s="79"/>
      <c r="D33" s="85"/>
    </row>
    <row r="34" spans="2:4" ht="21">
      <c r="B34" s="81"/>
      <c r="C34" s="79"/>
      <c r="D34" s="85"/>
    </row>
    <row r="35" spans="2:4" ht="21">
      <c r="B35" s="81"/>
      <c r="C35" s="79"/>
      <c r="D35" s="85"/>
    </row>
    <row r="36" spans="2:4" ht="21">
      <c r="B36" s="81"/>
      <c r="C36" s="79"/>
      <c r="D36" s="85"/>
    </row>
    <row r="37" spans="2:4" ht="21">
      <c r="B37" s="81"/>
      <c r="C37" s="79"/>
      <c r="D37" s="85"/>
    </row>
    <row r="38" spans="2:4" ht="21">
      <c r="B38" s="81"/>
      <c r="C38" s="79"/>
      <c r="D38" s="85"/>
    </row>
    <row r="39" spans="2:4" ht="21">
      <c r="B39" s="81"/>
      <c r="C39" s="79"/>
      <c r="D39" s="68"/>
    </row>
    <row r="40" spans="2:4" ht="21">
      <c r="B40" s="81"/>
      <c r="C40" s="79"/>
      <c r="D40" s="68"/>
    </row>
    <row r="41" spans="2:4" ht="21">
      <c r="B41" s="81"/>
      <c r="C41" s="79"/>
      <c r="D41" s="68"/>
    </row>
    <row r="42" spans="2:4" ht="21">
      <c r="B42" s="81"/>
      <c r="C42" s="79"/>
      <c r="D42" s="68"/>
    </row>
    <row r="43" spans="2:4" ht="21">
      <c r="B43" s="81"/>
      <c r="C43" s="79"/>
      <c r="D43" s="68"/>
    </row>
    <row r="44" spans="2:4" ht="21">
      <c r="B44" s="81"/>
      <c r="C44" s="79"/>
      <c r="D44" s="68"/>
    </row>
    <row r="45" spans="2:4" ht="21">
      <c r="B45" s="81"/>
      <c r="C45" s="79"/>
      <c r="D45" s="68"/>
    </row>
    <row r="46" spans="2:4" ht="21">
      <c r="B46" s="81"/>
      <c r="C46" s="79"/>
      <c r="D46" s="68"/>
    </row>
    <row r="47" spans="2:4" ht="21">
      <c r="B47" s="81"/>
      <c r="C47" s="79"/>
      <c r="D47" s="68"/>
    </row>
    <row r="48" spans="2:4" ht="21">
      <c r="B48" s="81"/>
      <c r="C48" s="79"/>
      <c r="D48" s="68"/>
    </row>
    <row r="49" spans="2:4" ht="21">
      <c r="B49" s="81"/>
      <c r="C49" s="79"/>
      <c r="D49" s="68"/>
    </row>
    <row r="50" spans="2:4" ht="21">
      <c r="B50" s="81"/>
      <c r="C50" s="79"/>
      <c r="D50" s="68"/>
    </row>
    <row r="51" spans="2:4" ht="21">
      <c r="B51" s="82"/>
      <c r="C51" s="83"/>
      <c r="D51" s="68"/>
    </row>
    <row r="52" spans="2:4" ht="21">
      <c r="B52" s="82"/>
      <c r="C52" s="83"/>
      <c r="D52" s="68"/>
    </row>
    <row r="53" spans="2:4" ht="21">
      <c r="B53" s="82"/>
      <c r="C53" s="83"/>
      <c r="D53" s="68"/>
    </row>
    <row r="54" spans="2:4" ht="21">
      <c r="B54" s="82"/>
      <c r="C54" s="83"/>
      <c r="D54" s="68"/>
    </row>
    <row r="55" spans="2:4" ht="21">
      <c r="B55" s="82"/>
      <c r="C55" s="83"/>
      <c r="D55" s="68"/>
    </row>
    <row r="56" spans="3:4" ht="22.5">
      <c r="C56" s="67"/>
      <c r="D56" s="68"/>
    </row>
    <row r="57" ht="21">
      <c r="D57" s="68"/>
    </row>
    <row r="58" ht="21">
      <c r="D58" s="68"/>
    </row>
    <row r="59" ht="21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2021-07-28T01:10:12Z</dcterms:modified>
  <cp:category/>
  <cp:version/>
  <cp:contentType/>
  <cp:contentStatus/>
</cp:coreProperties>
</file>