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<sst xmlns="http://schemas.openxmlformats.org/spreadsheetml/2006/main" count="29" uniqueCount="24">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</sst>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'Y.31-H.05'!$N$7:$N$32</c:f>
              <c:numCache>
                <c:ptCount val="26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429.05203200000005</c:v>
                </c:pt>
              </c:numCache>
            </c:numRef>
          </c:val>
        </c:ser>
        <c:gapWidth val="100"/>
        <c:axId val="28390290"/>
        <c:axId val="54186019"/>
      </c:barChart>
      <c:lineChart>
        <c:grouping val="standard"/>
        <c:varyColors val="0"/>
        <c:ser>
          <c:idx val="1"/>
          <c:order val="1"/>
          <c:tx>
            <c:v>ค่าเฉลี่ย 747.1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'Y.31-H.05'!$P$7:$P$31</c:f>
              <c:numCache>
                <c:ptCount val="25"/>
                <c:pt idx="0">
                  <c:v>747.09191104</c:v>
                </c:pt>
                <c:pt idx="1">
                  <c:v>747.09191104</c:v>
                </c:pt>
                <c:pt idx="2">
                  <c:v>747.09191104</c:v>
                </c:pt>
                <c:pt idx="3">
                  <c:v>747.09191104</c:v>
                </c:pt>
                <c:pt idx="4">
                  <c:v>747.09191104</c:v>
                </c:pt>
                <c:pt idx="5">
                  <c:v>747.09191104</c:v>
                </c:pt>
                <c:pt idx="6">
                  <c:v>747.09191104</c:v>
                </c:pt>
                <c:pt idx="7">
                  <c:v>747.09191104</c:v>
                </c:pt>
                <c:pt idx="8">
                  <c:v>747.09191104</c:v>
                </c:pt>
                <c:pt idx="9">
                  <c:v>747.09191104</c:v>
                </c:pt>
                <c:pt idx="10">
                  <c:v>747.09191104</c:v>
                </c:pt>
                <c:pt idx="11">
                  <c:v>747.09191104</c:v>
                </c:pt>
                <c:pt idx="12">
                  <c:v>747.09191104</c:v>
                </c:pt>
                <c:pt idx="13">
                  <c:v>747.09191104</c:v>
                </c:pt>
                <c:pt idx="14">
                  <c:v>747.09191104</c:v>
                </c:pt>
                <c:pt idx="15">
                  <c:v>747.09191104</c:v>
                </c:pt>
                <c:pt idx="16">
                  <c:v>747.09191104</c:v>
                </c:pt>
                <c:pt idx="17">
                  <c:v>747.09191104</c:v>
                </c:pt>
                <c:pt idx="18">
                  <c:v>747.09191104</c:v>
                </c:pt>
                <c:pt idx="19">
                  <c:v>747.09191104</c:v>
                </c:pt>
                <c:pt idx="20">
                  <c:v>747.09191104</c:v>
                </c:pt>
                <c:pt idx="21">
                  <c:v>747.09191104</c:v>
                </c:pt>
                <c:pt idx="22">
                  <c:v>747.09191104</c:v>
                </c:pt>
                <c:pt idx="23">
                  <c:v>747.09191104</c:v>
                </c:pt>
                <c:pt idx="24">
                  <c:v>747.09191104</c:v>
                </c:pt>
              </c:numCache>
            </c:numRef>
          </c:val>
          <c:smooth val="0"/>
        </c:ser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186019"/>
        <c:crossesAt val="0"/>
        <c:auto val="1"/>
        <c:lblOffset val="100"/>
        <c:tickLblSkip val="1"/>
        <c:noMultiLvlLbl val="0"/>
      </c:catAx>
      <c:valAx>
        <c:axId val="5418601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16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1">$N$40</f>
        <v>747.09191104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747.09191104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747.09191104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747.09191104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747.09191104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747.09191104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747.09191104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747.09191104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747.09191104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747.09191104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747.09191104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747.09191104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747.09191104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747.09191104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747.09191104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747.09191104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747.09191104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747.09191104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747.09191104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747.09191104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747.09191104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747.09191104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747.09191104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747.09191104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747.09191104</v>
      </c>
    </row>
    <row r="32" spans="1:16" ht="15" customHeight="1">
      <c r="A32" s="40">
        <v>2564</v>
      </c>
      <c r="B32" s="41">
        <v>9.474624000000002</v>
      </c>
      <c r="C32" s="41">
        <v>21.018528000000003</v>
      </c>
      <c r="D32" s="41">
        <v>41.297472000000006</v>
      </c>
      <c r="E32" s="41">
        <v>33.891264</v>
      </c>
      <c r="F32" s="41">
        <v>69.00681599999999</v>
      </c>
      <c r="G32" s="41">
        <v>65.138688</v>
      </c>
      <c r="H32" s="41">
        <v>118.59091200000005</v>
      </c>
      <c r="I32" s="41">
        <v>39.65155200000001</v>
      </c>
      <c r="J32" s="41">
        <v>13.479264000000004</v>
      </c>
      <c r="K32" s="41">
        <v>10.888992000000002</v>
      </c>
      <c r="L32" s="41">
        <v>6.613920000000003</v>
      </c>
      <c r="M32" s="41"/>
      <c r="N32" s="42">
        <f>SUM(B32:M32)</f>
        <v>429.05203200000005</v>
      </c>
      <c r="O32" s="43">
        <f t="shared" si="2"/>
        <v>13.605150684931509</v>
      </c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MAX(B7:B31)</f>
        <v>24.077087999999993</v>
      </c>
      <c r="C39" s="38">
        <f aca="true" t="shared" si="4" ref="C39:N39">MAX(C7:C31)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 t="shared" si="4"/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AVERAGE(B7:B31)</f>
        <v>7.59263232</v>
      </c>
      <c r="C40" s="38">
        <f aca="true" t="shared" si="5" ref="C40:M40">AVERAGE(C7:C31)</f>
        <v>26.971671360000002</v>
      </c>
      <c r="D40" s="38">
        <f t="shared" si="5"/>
        <v>36.98539392</v>
      </c>
      <c r="E40" s="38">
        <f t="shared" si="5"/>
        <v>85.58726240000001</v>
      </c>
      <c r="F40" s="38">
        <f t="shared" si="5"/>
        <v>205.74536064</v>
      </c>
      <c r="G40" s="38">
        <f t="shared" si="5"/>
        <v>224.68522815999998</v>
      </c>
      <c r="H40" s="38">
        <f t="shared" si="5"/>
        <v>83.68480160000001</v>
      </c>
      <c r="I40" s="38">
        <f t="shared" si="5"/>
        <v>34.03751936</v>
      </c>
      <c r="J40" s="38">
        <f t="shared" si="5"/>
        <v>17.958982400000007</v>
      </c>
      <c r="K40" s="38">
        <f t="shared" si="5"/>
        <v>10.869661120000004</v>
      </c>
      <c r="L40" s="38">
        <f t="shared" si="5"/>
        <v>7.014669119999997</v>
      </c>
      <c r="M40" s="38">
        <f t="shared" si="5"/>
        <v>5.9587286399999995</v>
      </c>
      <c r="N40" s="38">
        <f>SUM(B40:M40)</f>
        <v>747.09191104</v>
      </c>
      <c r="O40" s="36">
        <f>+N40*1000000/(365*86400)</f>
        <v>23.690129091831558</v>
      </c>
      <c r="P40" s="39"/>
    </row>
    <row r="41" spans="1:16" ht="15" customHeight="1">
      <c r="A41" s="33" t="s">
        <v>20</v>
      </c>
      <c r="B41" s="38">
        <f>MIN(B7:B31)</f>
        <v>1.18</v>
      </c>
      <c r="C41" s="38">
        <f aca="true" t="shared" si="6" ref="C41:N41">MIN(C7:C31)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66.9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2016-07-13T04:13:01Z</cp:lastPrinted>
  <dcterms:created xsi:type="dcterms:W3CDTF">1994-01-31T08:04:27Z</dcterms:created>
  <dcterms:modified xsi:type="dcterms:W3CDTF">2022-03-16T08:25:33Z</dcterms:modified>
  <cp:category/>
  <cp:version/>
  <cp:contentType/>
  <cp:contentStatus/>
</cp:coreProperties>
</file>