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D:\งานแผนที่ 2567\7.งานรูปตัดลำน้ำ\รูปตัด (มีชื่อผู้สำรวจ)\รูปตัดขวาง(ส่งส่วนกลาง)\"/>
    </mc:Choice>
  </mc:AlternateContent>
  <xr:revisionPtr revIDLastSave="0" documentId="13_ncr:1_{0B71A17C-B65E-4363-98CB-EB4029C2D6A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Y.34-2567" sheetId="1" r:id="rId1"/>
  </sheets>
  <externalReferences>
    <externalReference r:id="rId2"/>
  </externalReferences>
  <definedNames>
    <definedName name="Print_Area_MI">[1]MONTHLY!$B$30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8" i="1" l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5" i="1"/>
</calcChain>
</file>

<file path=xl/sharedStrings.xml><?xml version="1.0" encoding="utf-8"?>
<sst xmlns="http://schemas.openxmlformats.org/spreadsheetml/2006/main" count="32" uniqueCount="14">
  <si>
    <t>ระยะ</t>
  </si>
  <si>
    <t>ระดับ</t>
  </si>
  <si>
    <t>BM.</t>
  </si>
  <si>
    <t>ตลิ่งฝั่งซ้าย</t>
  </si>
  <si>
    <t>ตลิ่งฝั่งขวา</t>
  </si>
  <si>
    <t>ท้องน้ำ</t>
  </si>
  <si>
    <t>ศูนย์เสา</t>
  </si>
  <si>
    <t>ผิวน้ำ</t>
  </si>
  <si>
    <t>ม.(ร.ท.ก.)</t>
  </si>
  <si>
    <t>ตรวจสอบหมุดหลักฐานแล้ว</t>
  </si>
  <si>
    <t>เปลี่ยนรูปแล้ว</t>
  </si>
  <si>
    <t>ผู้สำรวจ นายสุภเดช เตชะสา</t>
  </si>
  <si>
    <t>สำรวจเมื่อ 9 ก.พ.2566</t>
  </si>
  <si>
    <t>สำรวจเมื่อ 27 ก.พ.2567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</si>
</sst>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4">
    <font>
      <sz val="10"/>
      <name val="Arial"/>
    </font>
    <font>
      <sz val="14"/>
      <name val="JasmineUPC"/>
      <family val="1"/>
      <charset val="222"/>
    </font>
    <font>
      <sz val="10"/>
      <name val="Arial"/>
      <charset val="222"/>
    </font>
    <font>
      <sz val="8"/>
      <name val="Arial"/>
      <charset val="222"/>
    </font>
    <font>
      <sz val="8"/>
      <color indexed="12"/>
      <name val="Arial"/>
      <family val="2"/>
    </font>
    <font>
      <sz val="8"/>
      <name val="Arial"/>
      <family val="2"/>
    </font>
    <font>
      <sz val="12"/>
      <color indexed="12"/>
      <name val="TH SarabunPSK"/>
      <family val="2"/>
    </font>
    <font>
      <sz val="12"/>
      <name val="TH SarabunPSK"/>
      <family val="2"/>
    </font>
    <font>
      <b/>
      <sz val="12"/>
      <color indexed="10"/>
      <name val="TH SarabunPSK"/>
      <family val="2"/>
    </font>
    <font>
      <sz val="12"/>
      <color indexed="10"/>
      <name val="TH SarabunPSK"/>
      <family val="2"/>
    </font>
    <font>
      <sz val="12"/>
      <color indexed="8"/>
      <name val="TH SarabunPSK"/>
      <family val="2"/>
    </font>
    <font>
      <b/>
      <sz val="12"/>
      <name val="TH SarabunPSK"/>
      <family val="2"/>
    </font>
    <font>
      <sz val="10"/>
      <name val="Arial"/>
      <family val="2"/>
    </font>
    <font>
      <sz val="13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5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70">
    <xf numFmtId="0" fontId="0" fillId="0" borderId="0" xfId="0"/>
    <xf numFmtId="0" fontId="2" fillId="0" borderId="0" xfId="3"/>
    <xf numFmtId="1" fontId="4" fillId="0" borderId="0" xfId="3" applyNumberFormat="1" applyFont="1" applyAlignment="1">
      <alignment horizontal="center" vertical="center"/>
    </xf>
    <xf numFmtId="164" fontId="4" fillId="0" borderId="0" xfId="3" applyNumberFormat="1" applyFont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2" fillId="2" borderId="0" xfId="3" applyFill="1"/>
    <xf numFmtId="0" fontId="6" fillId="0" borderId="4" xfId="3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7" fillId="0" borderId="0" xfId="3" applyFont="1"/>
    <xf numFmtId="0" fontId="6" fillId="0" borderId="8" xfId="3" applyFont="1" applyBorder="1" applyAlignment="1">
      <alignment horizontal="center" vertical="center"/>
    </xf>
    <xf numFmtId="164" fontId="6" fillId="0" borderId="9" xfId="3" applyNumberFormat="1" applyFont="1" applyBorder="1" applyAlignment="1">
      <alignment horizontal="center" vertical="center"/>
    </xf>
    <xf numFmtId="0" fontId="6" fillId="0" borderId="10" xfId="3" applyFont="1" applyBorder="1" applyAlignment="1">
      <alignment horizontal="center" vertical="center"/>
    </xf>
    <xf numFmtId="0" fontId="6" fillId="0" borderId="11" xfId="2" applyFont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1" fontId="6" fillId="0" borderId="14" xfId="2" applyNumberFormat="1" applyFont="1" applyBorder="1" applyAlignment="1">
      <alignment horizontal="center"/>
    </xf>
    <xf numFmtId="164" fontId="6" fillId="0" borderId="1" xfId="2" applyNumberFormat="1" applyFont="1" applyBorder="1" applyAlignment="1">
      <alignment horizontal="center"/>
    </xf>
    <xf numFmtId="164" fontId="9" fillId="0" borderId="15" xfId="0" applyNumberFormat="1" applyFont="1" applyBorder="1"/>
    <xf numFmtId="1" fontId="6" fillId="0" borderId="16" xfId="2" applyNumberFormat="1" applyFont="1" applyBorder="1" applyAlignment="1">
      <alignment horizontal="center"/>
    </xf>
    <xf numFmtId="164" fontId="6" fillId="0" borderId="17" xfId="2" applyNumberFormat="1" applyFont="1" applyBorder="1" applyAlignment="1">
      <alignment horizontal="center"/>
    </xf>
    <xf numFmtId="164" fontId="9" fillId="0" borderId="18" xfId="0" applyNumberFormat="1" applyFont="1" applyBorder="1"/>
    <xf numFmtId="1" fontId="6" fillId="0" borderId="19" xfId="2" applyNumberFormat="1" applyFont="1" applyBorder="1" applyAlignment="1">
      <alignment horizontal="center"/>
    </xf>
    <xf numFmtId="164" fontId="6" fillId="0" borderId="20" xfId="2" applyNumberFormat="1" applyFont="1" applyBorder="1" applyAlignment="1">
      <alignment horizontal="center"/>
    </xf>
    <xf numFmtId="164" fontId="9" fillId="0" borderId="21" xfId="0" applyNumberFormat="1" applyFont="1" applyBorder="1"/>
    <xf numFmtId="1" fontId="6" fillId="0" borderId="0" xfId="2" applyNumberFormat="1" applyFont="1" applyAlignment="1">
      <alignment horizontal="center"/>
    </xf>
    <xf numFmtId="164" fontId="6" fillId="0" borderId="0" xfId="2" applyNumberFormat="1" applyFont="1" applyAlignment="1">
      <alignment horizontal="center"/>
    </xf>
    <xf numFmtId="164" fontId="9" fillId="0" borderId="0" xfId="0" applyNumberFormat="1" applyFont="1"/>
    <xf numFmtId="1" fontId="10" fillId="0" borderId="0" xfId="2" applyNumberFormat="1" applyFont="1" applyAlignment="1">
      <alignment horizontal="center"/>
    </xf>
    <xf numFmtId="0" fontId="10" fillId="0" borderId="0" xfId="2" applyFont="1" applyAlignment="1">
      <alignment horizontal="center"/>
    </xf>
    <xf numFmtId="1" fontId="7" fillId="0" borderId="0" xfId="2" applyNumberFormat="1" applyFont="1" applyAlignment="1">
      <alignment horizontal="center"/>
    </xf>
    <xf numFmtId="0" fontId="7" fillId="0" borderId="0" xfId="2" applyFont="1" applyAlignment="1">
      <alignment horizontal="center"/>
    </xf>
    <xf numFmtId="0" fontId="6" fillId="0" borderId="0" xfId="3" applyFont="1" applyAlignment="1">
      <alignment horizontal="center" vertical="center"/>
    </xf>
    <xf numFmtId="0" fontId="11" fillId="0" borderId="0" xfId="3" applyFont="1"/>
    <xf numFmtId="0" fontId="6" fillId="0" borderId="22" xfId="3" applyFont="1" applyBorder="1" applyAlignment="1">
      <alignment horizontal="center" vertical="center"/>
    </xf>
    <xf numFmtId="0" fontId="6" fillId="0" borderId="23" xfId="3" applyFont="1" applyBorder="1" applyAlignment="1">
      <alignment horizontal="center" vertical="center"/>
    </xf>
    <xf numFmtId="0" fontId="6" fillId="0" borderId="24" xfId="3" applyFont="1" applyBorder="1" applyAlignment="1">
      <alignment horizontal="center" vertical="center"/>
    </xf>
    <xf numFmtId="164" fontId="7" fillId="0" borderId="0" xfId="3" applyNumberFormat="1" applyFont="1"/>
    <xf numFmtId="0" fontId="6" fillId="0" borderId="29" xfId="3" applyFont="1" applyBorder="1" applyAlignment="1">
      <alignment horizontal="center" vertical="center"/>
    </xf>
    <xf numFmtId="1" fontId="6" fillId="0" borderId="30" xfId="2" applyNumberFormat="1" applyFont="1" applyBorder="1" applyAlignment="1">
      <alignment horizontal="center"/>
    </xf>
    <xf numFmtId="1" fontId="6" fillId="0" borderId="2" xfId="2" applyNumberFormat="1" applyFont="1" applyBorder="1" applyAlignment="1">
      <alignment horizontal="center"/>
    </xf>
    <xf numFmtId="1" fontId="6" fillId="0" borderId="3" xfId="2" applyNumberFormat="1" applyFont="1" applyBorder="1" applyAlignment="1">
      <alignment horizontal="center"/>
    </xf>
    <xf numFmtId="164" fontId="6" fillId="0" borderId="25" xfId="2" applyNumberFormat="1" applyFont="1" applyBorder="1" applyAlignment="1">
      <alignment horizontal="center"/>
    </xf>
    <xf numFmtId="164" fontId="6" fillId="0" borderId="22" xfId="2" applyNumberFormat="1" applyFont="1" applyBorder="1" applyAlignment="1">
      <alignment horizontal="center"/>
    </xf>
    <xf numFmtId="164" fontId="6" fillId="0" borderId="23" xfId="2" applyNumberFormat="1" applyFont="1" applyBorder="1" applyAlignment="1">
      <alignment horizontal="center"/>
    </xf>
    <xf numFmtId="1" fontId="6" fillId="0" borderId="25" xfId="2" applyNumberFormat="1" applyFont="1" applyBorder="1" applyAlignment="1">
      <alignment horizontal="center"/>
    </xf>
    <xf numFmtId="1" fontId="6" fillId="0" borderId="22" xfId="2" applyNumberFormat="1" applyFont="1" applyBorder="1" applyAlignment="1">
      <alignment horizontal="center"/>
    </xf>
    <xf numFmtId="1" fontId="6" fillId="0" borderId="23" xfId="2" applyNumberFormat="1" applyFont="1" applyBorder="1" applyAlignment="1">
      <alignment horizontal="center"/>
    </xf>
    <xf numFmtId="164" fontId="6" fillId="0" borderId="7" xfId="2" applyNumberFormat="1" applyFont="1" applyBorder="1" applyAlignment="1">
      <alignment horizontal="center"/>
    </xf>
    <xf numFmtId="164" fontId="6" fillId="0" borderId="5" xfId="2" applyNumberFormat="1" applyFont="1" applyBorder="1" applyAlignment="1">
      <alignment horizontal="center"/>
    </xf>
    <xf numFmtId="164" fontId="6" fillId="0" borderId="29" xfId="2" applyNumberFormat="1" applyFont="1" applyBorder="1" applyAlignment="1">
      <alignment horizontal="center"/>
    </xf>
    <xf numFmtId="164" fontId="6" fillId="0" borderId="24" xfId="2" applyNumberFormat="1" applyFont="1" applyBorder="1" applyAlignment="1">
      <alignment horizontal="center"/>
    </xf>
    <xf numFmtId="1" fontId="6" fillId="0" borderId="31" xfId="2" applyNumberFormat="1" applyFont="1" applyBorder="1" applyAlignment="1">
      <alignment horizontal="center"/>
    </xf>
    <xf numFmtId="1" fontId="6" fillId="0" borderId="32" xfId="2" applyNumberFormat="1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164" fontId="6" fillId="0" borderId="6" xfId="2" applyNumberFormat="1" applyFont="1" applyBorder="1" applyAlignment="1">
      <alignment horizontal="center"/>
    </xf>
    <xf numFmtId="1" fontId="6" fillId="0" borderId="34" xfId="2" applyNumberFormat="1" applyFont="1" applyBorder="1" applyAlignment="1">
      <alignment horizontal="center"/>
    </xf>
    <xf numFmtId="164" fontId="9" fillId="0" borderId="1" xfId="0" applyNumberFormat="1" applyFont="1" applyBorder="1"/>
    <xf numFmtId="164" fontId="9" fillId="0" borderId="17" xfId="0" applyNumberFormat="1" applyFont="1" applyBorder="1"/>
    <xf numFmtId="164" fontId="9" fillId="0" borderId="20" xfId="0" applyNumberFormat="1" applyFont="1" applyBorder="1"/>
    <xf numFmtId="0" fontId="12" fillId="4" borderId="0" xfId="3" applyFont="1" applyFill="1" applyAlignment="1">
      <alignment horizontal="center" vertical="center"/>
    </xf>
    <xf numFmtId="0" fontId="6" fillId="0" borderId="11" xfId="2" applyFont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6" fillId="0" borderId="13" xfId="2" applyFont="1" applyBorder="1" applyAlignment="1">
      <alignment horizontal="center"/>
    </xf>
    <xf numFmtId="15" fontId="8" fillId="0" borderId="26" xfId="3" applyNumberFormat="1" applyFont="1" applyBorder="1" applyAlignment="1">
      <alignment horizontal="center" vertical="center"/>
    </xf>
    <xf numFmtId="15" fontId="8" fillId="0" borderId="27" xfId="3" applyNumberFormat="1" applyFont="1" applyBorder="1" applyAlignment="1">
      <alignment horizontal="center" vertical="center"/>
    </xf>
    <xf numFmtId="15" fontId="8" fillId="0" borderId="28" xfId="3" applyNumberFormat="1" applyFont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4">
    <cellStyle name="Normal_corP1-P67 (2)" xfId="1" xr:uid="{00000000-0005-0000-0000-000000000000}"/>
    <cellStyle name="ปกติ" xfId="0" builtinId="0"/>
    <cellStyle name="ปกติ_Crossection - PingBasin" xfId="2" xr:uid="{00000000-0005-0000-0000-000002000000}"/>
    <cellStyle name="ปกติ_P.1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รูปตัดขวางลำน้ำน้ำแม่หล่ายที่แนวสำรวจปริมาณน้ำ</a:t>
            </a:r>
          </a:p>
        </c:rich>
      </c:tx>
      <c:layout>
        <c:manualLayout>
          <c:xMode val="edge"/>
          <c:yMode val="edge"/>
          <c:x val="0.31571994715984159"/>
          <c:y val="3.67231638418079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22337786350492"/>
          <c:y val="0.15552477999073644"/>
          <c:w val="0.78949820047780239"/>
          <c:h val="0.52837301219700483"/>
        </c:manualLayout>
      </c:layout>
      <c:scatterChart>
        <c:scatterStyle val="lineMarker"/>
        <c:varyColors val="0"/>
        <c:ser>
          <c:idx val="0"/>
          <c:order val="0"/>
          <c:tx>
            <c:v>รูปตัดปี2567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0.1375861039441377"/>
                  <c:y val="-6.7916492770559153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ตลิ่งฝั่งซ้าย 167.496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BDC6-481C-A1E8-0813F0FC96AA}"/>
                </c:ext>
              </c:extLst>
            </c:dLbl>
            <c:dLbl>
              <c:idx val="34"/>
              <c:layout>
                <c:manualLayout>
                  <c:x val="5.1724485203356457E-2"/>
                  <c:y val="-0.25858638258452987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ตลิ่งฝั่งขวา 167.485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BDC6-481C-A1E8-0813F0FC96AA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'Y.34-2567'!$R$4:$R$53</c:f>
              <c:numCache>
                <c:formatCode>0</c:formatCode>
                <c:ptCount val="50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  <c:pt idx="11">
                  <c:v>25</c:v>
                </c:pt>
                <c:pt idx="12">
                  <c:v>30</c:v>
                </c:pt>
                <c:pt idx="13">
                  <c:v>35</c:v>
                </c:pt>
                <c:pt idx="14">
                  <c:v>40</c:v>
                </c:pt>
                <c:pt idx="15">
                  <c:v>42.5</c:v>
                </c:pt>
                <c:pt idx="16">
                  <c:v>45</c:v>
                </c:pt>
                <c:pt idx="17">
                  <c:v>50</c:v>
                </c:pt>
                <c:pt idx="18">
                  <c:v>55</c:v>
                </c:pt>
                <c:pt idx="19">
                  <c:v>60</c:v>
                </c:pt>
                <c:pt idx="20">
                  <c:v>65</c:v>
                </c:pt>
                <c:pt idx="21">
                  <c:v>70</c:v>
                </c:pt>
                <c:pt idx="22">
                  <c:v>75</c:v>
                </c:pt>
                <c:pt idx="23">
                  <c:v>80</c:v>
                </c:pt>
                <c:pt idx="24">
                  <c:v>85</c:v>
                </c:pt>
                <c:pt idx="25">
                  <c:v>90</c:v>
                </c:pt>
                <c:pt idx="26">
                  <c:v>95</c:v>
                </c:pt>
                <c:pt idx="27">
                  <c:v>100</c:v>
                </c:pt>
                <c:pt idx="28">
                  <c:v>105</c:v>
                </c:pt>
                <c:pt idx="29">
                  <c:v>110</c:v>
                </c:pt>
                <c:pt idx="30">
                  <c:v>115</c:v>
                </c:pt>
                <c:pt idx="31">
                  <c:v>120</c:v>
                </c:pt>
                <c:pt idx="32">
                  <c:v>125</c:v>
                </c:pt>
                <c:pt idx="33">
                  <c:v>130</c:v>
                </c:pt>
                <c:pt idx="34">
                  <c:v>135</c:v>
                </c:pt>
                <c:pt idx="35">
                  <c:v>140</c:v>
                </c:pt>
                <c:pt idx="36">
                  <c:v>145</c:v>
                </c:pt>
                <c:pt idx="37">
                  <c:v>150</c:v>
                </c:pt>
                <c:pt idx="38">
                  <c:v>155</c:v>
                </c:pt>
                <c:pt idx="39">
                  <c:v>160</c:v>
                </c:pt>
                <c:pt idx="40">
                  <c:v>165</c:v>
                </c:pt>
                <c:pt idx="41">
                  <c:v>170</c:v>
                </c:pt>
                <c:pt idx="42">
                  <c:v>175</c:v>
                </c:pt>
                <c:pt idx="43">
                  <c:v>180</c:v>
                </c:pt>
                <c:pt idx="44">
                  <c:v>180</c:v>
                </c:pt>
                <c:pt idx="45">
                  <c:v>190</c:v>
                </c:pt>
                <c:pt idx="46">
                  <c:v>200</c:v>
                </c:pt>
                <c:pt idx="47">
                  <c:v>210</c:v>
                </c:pt>
                <c:pt idx="48">
                  <c:v>220</c:v>
                </c:pt>
                <c:pt idx="49">
                  <c:v>230</c:v>
                </c:pt>
              </c:numCache>
            </c:numRef>
          </c:xVal>
          <c:yVal>
            <c:numRef>
              <c:f>'Y.34-2567'!$S$4:$S$53</c:f>
              <c:numCache>
                <c:formatCode>0.000</c:formatCode>
                <c:ptCount val="50"/>
                <c:pt idx="0">
                  <c:v>167.714</c:v>
                </c:pt>
                <c:pt idx="1">
                  <c:v>167.67599999999999</c:v>
                </c:pt>
                <c:pt idx="2">
                  <c:v>167.69399999999999</c:v>
                </c:pt>
                <c:pt idx="3">
                  <c:v>167.666</c:v>
                </c:pt>
                <c:pt idx="4">
                  <c:v>167.67699999999999</c:v>
                </c:pt>
                <c:pt idx="5">
                  <c:v>167.49600000000001</c:v>
                </c:pt>
                <c:pt idx="6">
                  <c:v>167.29</c:v>
                </c:pt>
                <c:pt idx="7">
                  <c:v>166.18</c:v>
                </c:pt>
                <c:pt idx="8">
                  <c:v>164.20099999999999</c:v>
                </c:pt>
                <c:pt idx="9">
                  <c:v>162.70400000000001</c:v>
                </c:pt>
                <c:pt idx="10">
                  <c:v>161.67500000000001</c:v>
                </c:pt>
                <c:pt idx="11">
                  <c:v>160.946</c:v>
                </c:pt>
                <c:pt idx="12">
                  <c:v>161.09</c:v>
                </c:pt>
                <c:pt idx="13">
                  <c:v>160.87</c:v>
                </c:pt>
                <c:pt idx="14">
                  <c:v>159.648</c:v>
                </c:pt>
                <c:pt idx="15">
                  <c:v>159.16999999999999</c:v>
                </c:pt>
                <c:pt idx="16">
                  <c:v>158.33000000000001</c:v>
                </c:pt>
                <c:pt idx="17">
                  <c:v>157.55000000000001</c:v>
                </c:pt>
                <c:pt idx="18">
                  <c:v>157.61000000000001</c:v>
                </c:pt>
                <c:pt idx="19">
                  <c:v>157.76</c:v>
                </c:pt>
                <c:pt idx="20">
                  <c:v>157.9</c:v>
                </c:pt>
                <c:pt idx="21">
                  <c:v>158.03</c:v>
                </c:pt>
                <c:pt idx="22">
                  <c:v>158.06</c:v>
                </c:pt>
                <c:pt idx="23">
                  <c:v>158.32</c:v>
                </c:pt>
                <c:pt idx="24">
                  <c:v>159.74700000000001</c:v>
                </c:pt>
                <c:pt idx="25">
                  <c:v>160.11199999999999</c:v>
                </c:pt>
                <c:pt idx="26">
                  <c:v>160.17699999999999</c:v>
                </c:pt>
                <c:pt idx="27">
                  <c:v>160.08000000000001</c:v>
                </c:pt>
                <c:pt idx="28">
                  <c:v>160.07499999999999</c:v>
                </c:pt>
                <c:pt idx="29">
                  <c:v>160.17500000000001</c:v>
                </c:pt>
                <c:pt idx="30">
                  <c:v>160.245</c:v>
                </c:pt>
                <c:pt idx="31">
                  <c:v>160.83699999999999</c:v>
                </c:pt>
                <c:pt idx="32">
                  <c:v>161.07599999999999</c:v>
                </c:pt>
                <c:pt idx="33">
                  <c:v>161.49299999999999</c:v>
                </c:pt>
                <c:pt idx="34">
                  <c:v>161.42500000000001</c:v>
                </c:pt>
                <c:pt idx="35">
                  <c:v>161.19300000000001</c:v>
                </c:pt>
                <c:pt idx="36">
                  <c:v>161.095</c:v>
                </c:pt>
                <c:pt idx="37">
                  <c:v>160.93600000000001</c:v>
                </c:pt>
                <c:pt idx="38">
                  <c:v>160.417</c:v>
                </c:pt>
                <c:pt idx="39">
                  <c:v>161.25800000000001</c:v>
                </c:pt>
                <c:pt idx="40">
                  <c:v>162.24</c:v>
                </c:pt>
                <c:pt idx="41">
                  <c:v>162.85</c:v>
                </c:pt>
                <c:pt idx="42">
                  <c:v>165.23500000000001</c:v>
                </c:pt>
                <c:pt idx="43">
                  <c:v>167.209</c:v>
                </c:pt>
                <c:pt idx="44">
                  <c:v>167.48500000000001</c:v>
                </c:pt>
                <c:pt idx="45">
                  <c:v>167.56299999999999</c:v>
                </c:pt>
                <c:pt idx="46">
                  <c:v>167.56</c:v>
                </c:pt>
                <c:pt idx="47">
                  <c:v>167.535</c:v>
                </c:pt>
                <c:pt idx="48">
                  <c:v>167.58500000000001</c:v>
                </c:pt>
                <c:pt idx="49">
                  <c:v>167.66300000000001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DC6-481C-A1E8-0813F0FC96AA}"/>
            </c:ext>
          </c:extLst>
        </c:ser>
        <c:ser>
          <c:idx val="1"/>
          <c:order val="1"/>
          <c:tx>
            <c:v>ระดับน้ำขณะสำรวจ</c:v>
          </c:tx>
          <c:spPr>
            <a:ln w="25400">
              <a:solidFill>
                <a:srgbClr val="0000FF"/>
              </a:solidFill>
              <a:prstDash val="lgDashDot"/>
            </a:ln>
          </c:spPr>
          <c:marker>
            <c:symbol val="none"/>
          </c:marker>
          <c:dLbls>
            <c:dLbl>
              <c:idx val="1"/>
              <c:layout>
                <c:manualLayout>
                  <c:x val="-4.7147306926192886E-2"/>
                  <c:y val="-0.10011702948896094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ระดับน้ำ 159.170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BDC6-481C-A1E8-0813F0FC96AA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'Y.34-2567'!$R$20:$R$27</c:f>
              <c:numCache>
                <c:formatCode>0</c:formatCode>
                <c:ptCount val="8"/>
                <c:pt idx="0">
                  <c:v>45</c:v>
                </c:pt>
                <c:pt idx="1">
                  <c:v>50</c:v>
                </c:pt>
                <c:pt idx="2">
                  <c:v>55</c:v>
                </c:pt>
                <c:pt idx="3">
                  <c:v>60</c:v>
                </c:pt>
                <c:pt idx="4">
                  <c:v>65</c:v>
                </c:pt>
                <c:pt idx="5">
                  <c:v>70</c:v>
                </c:pt>
                <c:pt idx="6">
                  <c:v>75</c:v>
                </c:pt>
                <c:pt idx="7">
                  <c:v>80</c:v>
                </c:pt>
              </c:numCache>
            </c:numRef>
          </c:xVal>
          <c:yVal>
            <c:numRef>
              <c:f>'Y.34-2567'!$T$20:$T$27</c:f>
              <c:numCache>
                <c:formatCode>0.000</c:formatCode>
                <c:ptCount val="8"/>
                <c:pt idx="0">
                  <c:v>159.16999999999999</c:v>
                </c:pt>
                <c:pt idx="1">
                  <c:v>159.16999999999999</c:v>
                </c:pt>
                <c:pt idx="2">
                  <c:v>159.16999999999999</c:v>
                </c:pt>
                <c:pt idx="3">
                  <c:v>159.16999999999999</c:v>
                </c:pt>
                <c:pt idx="4">
                  <c:v>159.16999999999999</c:v>
                </c:pt>
                <c:pt idx="5">
                  <c:v>159.16999999999999</c:v>
                </c:pt>
                <c:pt idx="6">
                  <c:v>159.16999999999999</c:v>
                </c:pt>
                <c:pt idx="7">
                  <c:v>159.16999999999999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DC6-481C-A1E8-0813F0FC96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09824992"/>
        <c:axId val="-409821184"/>
      </c:scatterChart>
      <c:valAx>
        <c:axId val="-409824992"/>
        <c:scaling>
          <c:orientation val="minMax"/>
          <c:max val="230"/>
          <c:min val="-5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8218819131596663"/>
              <c:y val="0.784435077968195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-409821184"/>
        <c:crossesAt val="156"/>
        <c:crossBetween val="midCat"/>
        <c:majorUnit val="20"/>
      </c:valAx>
      <c:valAx>
        <c:axId val="-409821184"/>
        <c:scaling>
          <c:orientation val="minMax"/>
          <c:max val="172"/>
          <c:min val="156"/>
        </c:scaling>
        <c:delete val="0"/>
        <c:axPos val="l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9.2470277410832222E-3"/>
              <c:y val="0.2231642125242819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-409824992"/>
        <c:crossesAt val="-50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071984635197342"/>
          <c:y val="0.88182708043847458"/>
          <c:w val="0.62990071478981668"/>
          <c:h val="9.3470125057897174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453390</xdr:colOff>
      <xdr:row>0</xdr:row>
      <xdr:rowOff>22860</xdr:rowOff>
    </xdr:from>
    <xdr:to>
      <xdr:col>11</xdr:col>
      <xdr:colOff>43815</xdr:colOff>
      <xdr:row>3</xdr:row>
      <xdr:rowOff>106680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472440" y="22860"/>
          <a:ext cx="4861560" cy="65532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59436" rIns="36576" bIns="59436" anchor="ctr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ภาพถ่ายและรูปตัดขวางลำน้ำสถานีสำรวจอุทกวิทยาน้ำแม่หล่าย (Y.34)</a:t>
          </a: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บ้านแม่หล่าย ต.แม่หล่าย อ.เมือง จ.แพร่ </a:t>
          </a:r>
          <a:r>
            <a:rPr lang="th-TH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ปี 2567</a:t>
          </a:r>
        </a:p>
      </xdr:txBody>
    </xdr:sp>
    <xdr:clientData/>
  </xdr:twoCellAnchor>
  <xdr:twoCellAnchor>
    <xdr:from>
      <xdr:col>0</xdr:col>
      <xdr:colOff>0</xdr:colOff>
      <xdr:row>3</xdr:row>
      <xdr:rowOff>123825</xdr:rowOff>
    </xdr:from>
    <xdr:to>
      <xdr:col>11</xdr:col>
      <xdr:colOff>409575</xdr:colOff>
      <xdr:row>16</xdr:row>
      <xdr:rowOff>0</xdr:rowOff>
    </xdr:to>
    <xdr:sp macro="" textlink="">
      <xdr:nvSpPr>
        <xdr:cNvPr id="1180" name="Rectangle 2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>
          <a:spLocks noChangeArrowheads="1"/>
        </xdr:cNvSpPr>
      </xdr:nvSpPr>
      <xdr:spPr bwMode="auto">
        <a:xfrm>
          <a:off x="0" y="695325"/>
          <a:ext cx="5543550" cy="2352675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666699" mc:Ignorable="a14" a14:legacySpreadsheetColorIndex="54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81" name="Text Box 3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12</xdr:col>
      <xdr:colOff>9525</xdr:colOff>
      <xdr:row>34</xdr:row>
      <xdr:rowOff>0</xdr:rowOff>
    </xdr:to>
    <xdr:graphicFrame macro="">
      <xdr:nvGraphicFramePr>
        <xdr:cNvPr id="1182" name="Chart 4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83" name="Text Box 8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84" name="Text Box 10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85" name="Text Box 12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86" name="Text Box 13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187" name="Text Box 14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88" name="Text Box 17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89" name="Text Box 18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90" name="Text Box 19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91" name="Text Box 20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92" name="Text Box 21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409575</xdr:colOff>
      <xdr:row>26</xdr:row>
      <xdr:rowOff>152400</xdr:rowOff>
    </xdr:from>
    <xdr:to>
      <xdr:col>18</xdr:col>
      <xdr:colOff>38100</xdr:colOff>
      <xdr:row>27</xdr:row>
      <xdr:rowOff>161925</xdr:rowOff>
    </xdr:to>
    <xdr:sp macro="" textlink="">
      <xdr:nvSpPr>
        <xdr:cNvPr id="1193" name="Text Box 22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94" name="Text Box 27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95" name="Text Box 28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96" name="Text Box 29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97" name="Text Box 30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98" name="Text Box 31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199" name="Text Box 32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00" name="Text Box 34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01" name="Text Box 35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02" name="Text Box 36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03" name="Text Box 37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04" name="Text Box 38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205" name="Text Box 39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30" name="Text Box 17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31" name="Text Box 18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32" name="Text Box 19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33" name="Text Box 20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34" name="Text Box 21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409575</xdr:colOff>
      <xdr:row>27</xdr:row>
      <xdr:rowOff>152400</xdr:rowOff>
    </xdr:from>
    <xdr:ext cx="76200" cy="200025"/>
    <xdr:sp macro="" textlink="">
      <xdr:nvSpPr>
        <xdr:cNvPr id="35" name="Text Box 22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6" name="Text Box 17">
          <a:extLst>
            <a:ext uri="{FF2B5EF4-FFF2-40B4-BE49-F238E27FC236}">
              <a16:creationId xmlns:a16="http://schemas.microsoft.com/office/drawing/2014/main" id="{B7FDC62B-40DC-431E-AA36-6CF04D02C86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7" name="Text Box 18">
          <a:extLst>
            <a:ext uri="{FF2B5EF4-FFF2-40B4-BE49-F238E27FC236}">
              <a16:creationId xmlns:a16="http://schemas.microsoft.com/office/drawing/2014/main" id="{5A632085-787A-4898-A17D-25812D82CA92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8" name="Text Box 19">
          <a:extLst>
            <a:ext uri="{FF2B5EF4-FFF2-40B4-BE49-F238E27FC236}">
              <a16:creationId xmlns:a16="http://schemas.microsoft.com/office/drawing/2014/main" id="{CB9C436F-0DAE-4C71-B6E5-D184DD66C0D1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9" name="Text Box 20">
          <a:extLst>
            <a:ext uri="{FF2B5EF4-FFF2-40B4-BE49-F238E27FC236}">
              <a16:creationId xmlns:a16="http://schemas.microsoft.com/office/drawing/2014/main" id="{41D60672-DD5E-4F9D-8DFB-9215271B76E2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40" name="Text Box 21">
          <a:extLst>
            <a:ext uri="{FF2B5EF4-FFF2-40B4-BE49-F238E27FC236}">
              <a16:creationId xmlns:a16="http://schemas.microsoft.com/office/drawing/2014/main" id="{453079C1-9CA7-42CD-8F42-55228E633D8C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26</xdr:row>
      <xdr:rowOff>152400</xdr:rowOff>
    </xdr:from>
    <xdr:ext cx="76200" cy="200025"/>
    <xdr:sp macro="" textlink="">
      <xdr:nvSpPr>
        <xdr:cNvPr id="41" name="Text Box 22">
          <a:extLst>
            <a:ext uri="{FF2B5EF4-FFF2-40B4-BE49-F238E27FC236}">
              <a16:creationId xmlns:a16="http://schemas.microsoft.com/office/drawing/2014/main" id="{CF0F9D3E-0CAD-47C4-A1E9-8E8149EF2C03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42" name="Text Box 17">
          <a:extLst>
            <a:ext uri="{FF2B5EF4-FFF2-40B4-BE49-F238E27FC236}">
              <a16:creationId xmlns:a16="http://schemas.microsoft.com/office/drawing/2014/main" id="{75DEAE49-39C1-4BA8-97A0-635F95927E53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43" name="Text Box 18">
          <a:extLst>
            <a:ext uri="{FF2B5EF4-FFF2-40B4-BE49-F238E27FC236}">
              <a16:creationId xmlns:a16="http://schemas.microsoft.com/office/drawing/2014/main" id="{DB63E5F5-6C89-4A25-ABF3-CE4FE9F30461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44" name="Text Box 19">
          <a:extLst>
            <a:ext uri="{FF2B5EF4-FFF2-40B4-BE49-F238E27FC236}">
              <a16:creationId xmlns:a16="http://schemas.microsoft.com/office/drawing/2014/main" id="{C2930EA7-42DC-486D-ADC7-9980FD2EF81A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45" name="Text Box 20">
          <a:extLst>
            <a:ext uri="{FF2B5EF4-FFF2-40B4-BE49-F238E27FC236}">
              <a16:creationId xmlns:a16="http://schemas.microsoft.com/office/drawing/2014/main" id="{F58429F7-FC95-4400-9567-06633C941032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46" name="Text Box 21">
          <a:extLst>
            <a:ext uri="{FF2B5EF4-FFF2-40B4-BE49-F238E27FC236}">
              <a16:creationId xmlns:a16="http://schemas.microsoft.com/office/drawing/2014/main" id="{0BF06DD3-6E35-4D38-9988-01BDAE8F9EBA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27</xdr:row>
      <xdr:rowOff>152400</xdr:rowOff>
    </xdr:from>
    <xdr:ext cx="76200" cy="200025"/>
    <xdr:sp macro="" textlink="">
      <xdr:nvSpPr>
        <xdr:cNvPr id="47" name="Text Box 22">
          <a:extLst>
            <a:ext uri="{FF2B5EF4-FFF2-40B4-BE49-F238E27FC236}">
              <a16:creationId xmlns:a16="http://schemas.microsoft.com/office/drawing/2014/main" id="{CC5C246E-1569-4757-A6C2-EC578AD7CF81}"/>
            </a:ext>
          </a:extLst>
        </xdr:cNvPr>
        <xdr:cNvSpPr txBox="1">
          <a:spLocks noChangeArrowheads="1"/>
        </xdr:cNvSpPr>
      </xdr:nvSpPr>
      <xdr:spPr bwMode="auto">
        <a:xfrm>
          <a:off x="82486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0</xdr:colOff>
      <xdr:row>3</xdr:row>
      <xdr:rowOff>133351</xdr:rowOff>
    </xdr:from>
    <xdr:to>
      <xdr:col>11</xdr:col>
      <xdr:colOff>400050</xdr:colOff>
      <xdr:row>15</xdr:row>
      <xdr:rowOff>171451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FAAA6921-73C7-3055-8571-33DD3FD7849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099" b="17926"/>
        <a:stretch/>
      </xdr:blipFill>
      <xdr:spPr>
        <a:xfrm>
          <a:off x="0" y="704851"/>
          <a:ext cx="5534025" cy="2324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2"/>
  <sheetViews>
    <sheetView tabSelected="1" topLeftCell="A13" workbookViewId="0">
      <selection activeCell="W24" sqref="W24"/>
    </sheetView>
  </sheetViews>
  <sheetFormatPr defaultColWidth="9.109375" defaultRowHeight="13.2"/>
  <cols>
    <col min="1" max="12" width="7" style="1" customWidth="1"/>
    <col min="13" max="20" width="6.6640625" style="1" customWidth="1"/>
    <col min="21" max="16384" width="9.109375" style="1"/>
  </cols>
  <sheetData>
    <row r="1" spans="14:20" ht="15" customHeight="1">
      <c r="O1" s="62">
        <v>2566</v>
      </c>
      <c r="P1" s="63"/>
      <c r="Q1" s="64"/>
      <c r="R1" s="62">
        <v>2567</v>
      </c>
      <c r="S1" s="63"/>
      <c r="T1" s="64"/>
    </row>
    <row r="2" spans="14:20" ht="15" customHeight="1">
      <c r="O2" s="65" t="s">
        <v>12</v>
      </c>
      <c r="P2" s="66"/>
      <c r="Q2" s="67"/>
      <c r="R2" s="65" t="s">
        <v>13</v>
      </c>
      <c r="S2" s="66"/>
      <c r="T2" s="67"/>
    </row>
    <row r="3" spans="14:20" ht="15" customHeight="1">
      <c r="O3" s="14" t="s">
        <v>0</v>
      </c>
      <c r="P3" s="15" t="s">
        <v>1</v>
      </c>
      <c r="Q3" s="55" t="s">
        <v>7</v>
      </c>
      <c r="R3" s="14" t="s">
        <v>0</v>
      </c>
      <c r="S3" s="15" t="s">
        <v>1</v>
      </c>
      <c r="T3" s="16" t="s">
        <v>7</v>
      </c>
    </row>
    <row r="4" spans="14:20" ht="15" customHeight="1">
      <c r="O4" s="17">
        <v>-50</v>
      </c>
      <c r="P4" s="51">
        <v>167.785</v>
      </c>
      <c r="Q4" s="58">
        <v>159.31</v>
      </c>
      <c r="R4" s="53">
        <v>-50</v>
      </c>
      <c r="S4" s="18">
        <v>167.714</v>
      </c>
      <c r="T4" s="19">
        <v>159.16999999999999</v>
      </c>
    </row>
    <row r="5" spans="14:20" ht="15" customHeight="1">
      <c r="O5" s="20">
        <v>-40</v>
      </c>
      <c r="P5" s="52">
        <v>167.73</v>
      </c>
      <c r="Q5" s="59">
        <v>159.31</v>
      </c>
      <c r="R5" s="54">
        <v>-40</v>
      </c>
      <c r="S5" s="21">
        <v>167.67599999999999</v>
      </c>
      <c r="T5" s="22">
        <f>$T$4</f>
        <v>159.16999999999999</v>
      </c>
    </row>
    <row r="6" spans="14:20" ht="15" customHeight="1">
      <c r="O6" s="20">
        <v>-30</v>
      </c>
      <c r="P6" s="52">
        <v>167.68100000000001</v>
      </c>
      <c r="Q6" s="59">
        <v>159.31</v>
      </c>
      <c r="R6" s="54">
        <v>-30</v>
      </c>
      <c r="S6" s="21">
        <v>167.69399999999999</v>
      </c>
      <c r="T6" s="22">
        <f t="shared" ref="T6:T53" si="0">$T$4</f>
        <v>159.16999999999999</v>
      </c>
    </row>
    <row r="7" spans="14:20" ht="15" customHeight="1">
      <c r="O7" s="20">
        <v>-20</v>
      </c>
      <c r="P7" s="52">
        <v>167.65799999999999</v>
      </c>
      <c r="Q7" s="59">
        <v>159.31</v>
      </c>
      <c r="R7" s="54">
        <v>-20</v>
      </c>
      <c r="S7" s="21">
        <v>167.666</v>
      </c>
      <c r="T7" s="22">
        <f t="shared" si="0"/>
        <v>159.16999999999999</v>
      </c>
    </row>
    <row r="8" spans="14:20" ht="15" customHeight="1">
      <c r="O8" s="20">
        <v>-10</v>
      </c>
      <c r="P8" s="52">
        <v>167.68700000000001</v>
      </c>
      <c r="Q8" s="59">
        <v>159.31</v>
      </c>
      <c r="R8" s="54">
        <v>-10</v>
      </c>
      <c r="S8" s="21">
        <v>167.67699999999999</v>
      </c>
      <c r="T8" s="22">
        <f t="shared" si="0"/>
        <v>159.16999999999999</v>
      </c>
    </row>
    <row r="9" spans="14:20" ht="15" customHeight="1">
      <c r="O9" s="20">
        <v>0</v>
      </c>
      <c r="P9" s="52">
        <v>167.49600000000001</v>
      </c>
      <c r="Q9" s="59">
        <v>159.31</v>
      </c>
      <c r="R9" s="54">
        <v>0</v>
      </c>
      <c r="S9" s="21">
        <v>167.49600000000001</v>
      </c>
      <c r="T9" s="22">
        <f t="shared" si="0"/>
        <v>159.16999999999999</v>
      </c>
    </row>
    <row r="10" spans="14:20" ht="15" customHeight="1">
      <c r="O10" s="20">
        <v>0</v>
      </c>
      <c r="P10" s="52">
        <v>167.35900000000001</v>
      </c>
      <c r="Q10" s="59">
        <v>159.31</v>
      </c>
      <c r="R10" s="54">
        <v>0</v>
      </c>
      <c r="S10" s="21">
        <v>167.29</v>
      </c>
      <c r="T10" s="22">
        <f t="shared" si="0"/>
        <v>159.16999999999999</v>
      </c>
    </row>
    <row r="11" spans="14:20" ht="15" customHeight="1">
      <c r="O11" s="20">
        <v>5</v>
      </c>
      <c r="P11" s="52">
        <v>166.23500000000001</v>
      </c>
      <c r="Q11" s="59">
        <v>159.31</v>
      </c>
      <c r="R11" s="54">
        <v>5</v>
      </c>
      <c r="S11" s="21">
        <v>166.18</v>
      </c>
      <c r="T11" s="22">
        <f t="shared" si="0"/>
        <v>159.16999999999999</v>
      </c>
    </row>
    <row r="12" spans="14:20" ht="15" customHeight="1">
      <c r="O12" s="20">
        <v>10</v>
      </c>
      <c r="P12" s="52">
        <v>164.267</v>
      </c>
      <c r="Q12" s="59">
        <v>159.31</v>
      </c>
      <c r="R12" s="54">
        <v>10</v>
      </c>
      <c r="S12" s="21">
        <v>164.20099999999999</v>
      </c>
      <c r="T12" s="22">
        <f t="shared" si="0"/>
        <v>159.16999999999999</v>
      </c>
    </row>
    <row r="13" spans="14:20" ht="15" customHeight="1">
      <c r="O13" s="20">
        <v>15</v>
      </c>
      <c r="P13" s="52">
        <v>162.648</v>
      </c>
      <c r="Q13" s="59">
        <v>159.31</v>
      </c>
      <c r="R13" s="54">
        <v>15</v>
      </c>
      <c r="S13" s="21">
        <v>162.70400000000001</v>
      </c>
      <c r="T13" s="22">
        <f t="shared" si="0"/>
        <v>159.16999999999999</v>
      </c>
    </row>
    <row r="14" spans="14:20" ht="15" customHeight="1">
      <c r="N14" s="6"/>
      <c r="O14" s="20">
        <v>20</v>
      </c>
      <c r="P14" s="52">
        <v>161.96100000000001</v>
      </c>
      <c r="Q14" s="59">
        <v>159.31</v>
      </c>
      <c r="R14" s="54">
        <v>20</v>
      </c>
      <c r="S14" s="21">
        <v>161.67500000000001</v>
      </c>
      <c r="T14" s="22">
        <f t="shared" si="0"/>
        <v>159.16999999999999</v>
      </c>
    </row>
    <row r="15" spans="14:20" ht="15" customHeight="1">
      <c r="O15" s="20">
        <v>25</v>
      </c>
      <c r="P15" s="52">
        <v>160.97800000000001</v>
      </c>
      <c r="Q15" s="59">
        <v>159.31</v>
      </c>
      <c r="R15" s="54">
        <v>25</v>
      </c>
      <c r="S15" s="21">
        <v>160.946</v>
      </c>
      <c r="T15" s="22">
        <f t="shared" si="0"/>
        <v>159.16999999999999</v>
      </c>
    </row>
    <row r="16" spans="14:20" ht="15" customHeight="1">
      <c r="O16" s="20">
        <v>30</v>
      </c>
      <c r="P16" s="52">
        <v>161.279</v>
      </c>
      <c r="Q16" s="59">
        <v>159.31</v>
      </c>
      <c r="R16" s="54">
        <v>30</v>
      </c>
      <c r="S16" s="21">
        <v>161.09</v>
      </c>
      <c r="T16" s="22">
        <f t="shared" si="0"/>
        <v>159.16999999999999</v>
      </c>
    </row>
    <row r="17" spans="12:20" ht="15" customHeight="1">
      <c r="O17" s="20">
        <v>35</v>
      </c>
      <c r="P17" s="52">
        <v>160.88399999999999</v>
      </c>
      <c r="Q17" s="59">
        <v>159.31</v>
      </c>
      <c r="R17" s="54">
        <v>35</v>
      </c>
      <c r="S17" s="21">
        <v>160.87</v>
      </c>
      <c r="T17" s="22">
        <f t="shared" si="0"/>
        <v>159.16999999999999</v>
      </c>
    </row>
    <row r="18" spans="12:20" ht="15" customHeight="1">
      <c r="O18" s="20">
        <v>40</v>
      </c>
      <c r="P18" s="52">
        <v>159.66300000000001</v>
      </c>
      <c r="Q18" s="59">
        <v>159.31</v>
      </c>
      <c r="R18" s="54">
        <v>40</v>
      </c>
      <c r="S18" s="21">
        <v>159.648</v>
      </c>
      <c r="T18" s="22">
        <f t="shared" si="0"/>
        <v>159.16999999999999</v>
      </c>
    </row>
    <row r="19" spans="12:20" ht="15" customHeight="1">
      <c r="O19" s="20">
        <v>42.5</v>
      </c>
      <c r="P19" s="52">
        <v>159.31</v>
      </c>
      <c r="Q19" s="59">
        <v>159.31</v>
      </c>
      <c r="R19" s="54">
        <v>42.5</v>
      </c>
      <c r="S19" s="21">
        <v>159.16999999999999</v>
      </c>
      <c r="T19" s="22">
        <f t="shared" si="0"/>
        <v>159.16999999999999</v>
      </c>
    </row>
    <row r="20" spans="12:20" ht="15" customHeight="1">
      <c r="O20" s="20">
        <v>45</v>
      </c>
      <c r="P20" s="52">
        <v>158.31</v>
      </c>
      <c r="Q20" s="59">
        <v>159.31</v>
      </c>
      <c r="R20" s="54">
        <v>45</v>
      </c>
      <c r="S20" s="21">
        <v>158.33000000000001</v>
      </c>
      <c r="T20" s="22">
        <f t="shared" si="0"/>
        <v>159.16999999999999</v>
      </c>
    </row>
    <row r="21" spans="12:20" ht="15" customHeight="1">
      <c r="O21" s="20">
        <v>50</v>
      </c>
      <c r="P21" s="52">
        <v>158.28</v>
      </c>
      <c r="Q21" s="59">
        <v>159.31</v>
      </c>
      <c r="R21" s="54">
        <v>50</v>
      </c>
      <c r="S21" s="21">
        <v>157.55000000000001</v>
      </c>
      <c r="T21" s="22">
        <f t="shared" si="0"/>
        <v>159.16999999999999</v>
      </c>
    </row>
    <row r="22" spans="12:20" ht="15" customHeight="1">
      <c r="O22" s="20">
        <v>55</v>
      </c>
      <c r="P22" s="52">
        <v>157.79</v>
      </c>
      <c r="Q22" s="59">
        <v>159.31</v>
      </c>
      <c r="R22" s="54">
        <v>55</v>
      </c>
      <c r="S22" s="21">
        <v>157.61000000000001</v>
      </c>
      <c r="T22" s="22">
        <f t="shared" si="0"/>
        <v>159.16999999999999</v>
      </c>
    </row>
    <row r="23" spans="12:20" ht="15" customHeight="1">
      <c r="O23" s="20">
        <v>60</v>
      </c>
      <c r="P23" s="52">
        <v>157.91</v>
      </c>
      <c r="Q23" s="59">
        <v>159.31</v>
      </c>
      <c r="R23" s="54">
        <v>60</v>
      </c>
      <c r="S23" s="21">
        <v>157.76</v>
      </c>
      <c r="T23" s="22">
        <f t="shared" si="0"/>
        <v>159.16999999999999</v>
      </c>
    </row>
    <row r="24" spans="12:20" ht="15" customHeight="1">
      <c r="O24" s="20">
        <v>65</v>
      </c>
      <c r="P24" s="52">
        <v>157.94</v>
      </c>
      <c r="Q24" s="59">
        <v>159.31</v>
      </c>
      <c r="R24" s="54">
        <v>65</v>
      </c>
      <c r="S24" s="21">
        <v>157.9</v>
      </c>
      <c r="T24" s="22">
        <f t="shared" si="0"/>
        <v>159.16999999999999</v>
      </c>
    </row>
    <row r="25" spans="12:20" ht="15" customHeight="1">
      <c r="L25" s="2"/>
      <c r="M25" s="2"/>
      <c r="N25" s="6"/>
      <c r="O25" s="20">
        <v>70</v>
      </c>
      <c r="P25" s="52">
        <v>158.25</v>
      </c>
      <c r="Q25" s="59">
        <v>159.31</v>
      </c>
      <c r="R25" s="54">
        <v>70</v>
      </c>
      <c r="S25" s="21">
        <v>158.03</v>
      </c>
      <c r="T25" s="22">
        <f t="shared" si="0"/>
        <v>159.16999999999999</v>
      </c>
    </row>
    <row r="26" spans="12:20" ht="15" customHeight="1">
      <c r="L26" s="3"/>
      <c r="M26" s="3"/>
      <c r="O26" s="20">
        <v>75</v>
      </c>
      <c r="P26" s="52">
        <v>158.21</v>
      </c>
      <c r="Q26" s="59">
        <v>159.31</v>
      </c>
      <c r="R26" s="54">
        <v>75</v>
      </c>
      <c r="S26" s="21">
        <v>158.06</v>
      </c>
      <c r="T26" s="22">
        <f t="shared" si="0"/>
        <v>159.16999999999999</v>
      </c>
    </row>
    <row r="27" spans="12:20" ht="15" customHeight="1">
      <c r="L27" s="2"/>
      <c r="M27" s="2"/>
      <c r="O27" s="20">
        <v>80</v>
      </c>
      <c r="P27" s="52">
        <v>158.54</v>
      </c>
      <c r="Q27" s="59">
        <v>159.31</v>
      </c>
      <c r="R27" s="54">
        <v>80</v>
      </c>
      <c r="S27" s="21">
        <v>158.32</v>
      </c>
      <c r="T27" s="22">
        <f t="shared" si="0"/>
        <v>159.16999999999999</v>
      </c>
    </row>
    <row r="28" spans="12:20" ht="15" customHeight="1">
      <c r="L28" s="3"/>
      <c r="M28" s="3"/>
      <c r="O28" s="20">
        <v>85</v>
      </c>
      <c r="P28" s="52">
        <v>159.864</v>
      </c>
      <c r="Q28" s="59">
        <v>159.31</v>
      </c>
      <c r="R28" s="54">
        <v>85</v>
      </c>
      <c r="S28" s="21">
        <v>159.74700000000001</v>
      </c>
      <c r="T28" s="22">
        <f t="shared" si="0"/>
        <v>159.16999999999999</v>
      </c>
    </row>
    <row r="29" spans="12:20" ht="15" customHeight="1">
      <c r="L29" s="2"/>
      <c r="M29" s="2"/>
      <c r="O29" s="20">
        <v>90</v>
      </c>
      <c r="P29" s="52">
        <v>159.881</v>
      </c>
      <c r="Q29" s="59">
        <v>159.31</v>
      </c>
      <c r="R29" s="54">
        <v>90</v>
      </c>
      <c r="S29" s="21">
        <v>160.11199999999999</v>
      </c>
      <c r="T29" s="22">
        <f t="shared" si="0"/>
        <v>159.16999999999999</v>
      </c>
    </row>
    <row r="30" spans="12:20" ht="15" customHeight="1">
      <c r="L30" s="3"/>
      <c r="M30" s="3"/>
      <c r="O30" s="20">
        <v>95</v>
      </c>
      <c r="P30" s="52">
        <v>160.15899999999999</v>
      </c>
      <c r="Q30" s="59">
        <v>159.31</v>
      </c>
      <c r="R30" s="54">
        <v>95</v>
      </c>
      <c r="S30" s="21">
        <v>160.17699999999999</v>
      </c>
      <c r="T30" s="22">
        <f t="shared" si="0"/>
        <v>159.16999999999999</v>
      </c>
    </row>
    <row r="31" spans="12:20" ht="15" customHeight="1">
      <c r="L31" s="4"/>
      <c r="M31" s="4"/>
      <c r="O31" s="20">
        <v>100</v>
      </c>
      <c r="P31" s="52">
        <v>160.15</v>
      </c>
      <c r="Q31" s="59">
        <v>159.31</v>
      </c>
      <c r="R31" s="54">
        <v>100</v>
      </c>
      <c r="S31" s="21">
        <v>160.08000000000001</v>
      </c>
      <c r="T31" s="22">
        <f t="shared" si="0"/>
        <v>159.16999999999999</v>
      </c>
    </row>
    <row r="32" spans="12:20" ht="15" customHeight="1">
      <c r="L32" s="4"/>
      <c r="M32" s="4"/>
      <c r="O32" s="20">
        <v>105</v>
      </c>
      <c r="P32" s="52">
        <v>160.18199999999999</v>
      </c>
      <c r="Q32" s="59">
        <v>159.31</v>
      </c>
      <c r="R32" s="54">
        <v>105</v>
      </c>
      <c r="S32" s="21">
        <v>160.07499999999999</v>
      </c>
      <c r="T32" s="22">
        <f t="shared" si="0"/>
        <v>159.16999999999999</v>
      </c>
    </row>
    <row r="33" spans="1:20" ht="15" customHeight="1">
      <c r="M33" s="5"/>
      <c r="O33" s="20">
        <v>110</v>
      </c>
      <c r="P33" s="52">
        <v>160.24700000000001</v>
      </c>
      <c r="Q33" s="59">
        <v>159.31</v>
      </c>
      <c r="R33" s="54">
        <v>110</v>
      </c>
      <c r="S33" s="21">
        <v>160.17500000000001</v>
      </c>
      <c r="T33" s="22">
        <f t="shared" si="0"/>
        <v>159.16999999999999</v>
      </c>
    </row>
    <row r="34" spans="1:20" ht="15" customHeight="1">
      <c r="M34" s="4"/>
      <c r="O34" s="20">
        <v>115</v>
      </c>
      <c r="P34" s="52">
        <v>160.631</v>
      </c>
      <c r="Q34" s="59">
        <v>159.31</v>
      </c>
      <c r="R34" s="54">
        <v>115</v>
      </c>
      <c r="S34" s="21">
        <v>160.245</v>
      </c>
      <c r="T34" s="22">
        <f t="shared" si="0"/>
        <v>159.16999999999999</v>
      </c>
    </row>
    <row r="35" spans="1:20" ht="15" customHeight="1">
      <c r="O35" s="20">
        <v>120</v>
      </c>
      <c r="P35" s="52">
        <v>160.892</v>
      </c>
      <c r="Q35" s="59">
        <v>159.31</v>
      </c>
      <c r="R35" s="54">
        <v>120</v>
      </c>
      <c r="S35" s="21">
        <v>160.83699999999999</v>
      </c>
      <c r="T35" s="22">
        <f t="shared" si="0"/>
        <v>159.16999999999999</v>
      </c>
    </row>
    <row r="36" spans="1:20" ht="15" customHeight="1">
      <c r="A36" s="39" t="s">
        <v>0</v>
      </c>
      <c r="B36" s="40">
        <v>-50</v>
      </c>
      <c r="C36" s="41">
        <v>-40</v>
      </c>
      <c r="D36" s="41">
        <v>-30</v>
      </c>
      <c r="E36" s="41">
        <v>-20</v>
      </c>
      <c r="F36" s="41">
        <v>-10</v>
      </c>
      <c r="G36" s="41">
        <v>0</v>
      </c>
      <c r="H36" s="41">
        <v>0</v>
      </c>
      <c r="I36" s="41">
        <v>5</v>
      </c>
      <c r="J36" s="41">
        <v>10</v>
      </c>
      <c r="K36" s="41">
        <v>15</v>
      </c>
      <c r="L36" s="42">
        <v>20</v>
      </c>
      <c r="N36" s="6"/>
      <c r="O36" s="20">
        <v>125</v>
      </c>
      <c r="P36" s="52">
        <v>161.214</v>
      </c>
      <c r="Q36" s="59">
        <v>159.31</v>
      </c>
      <c r="R36" s="54">
        <v>125</v>
      </c>
      <c r="S36" s="21">
        <v>161.07599999999999</v>
      </c>
      <c r="T36" s="22">
        <f t="shared" si="0"/>
        <v>159.16999999999999</v>
      </c>
    </row>
    <row r="37" spans="1:20" ht="15" customHeight="1">
      <c r="A37" s="37" t="s">
        <v>1</v>
      </c>
      <c r="B37" s="43">
        <v>167.714</v>
      </c>
      <c r="C37" s="44">
        <v>167.67599999999999</v>
      </c>
      <c r="D37" s="44">
        <v>167.69399999999999</v>
      </c>
      <c r="E37" s="44">
        <v>167.666</v>
      </c>
      <c r="F37" s="44">
        <v>167.67699999999999</v>
      </c>
      <c r="G37" s="44">
        <v>167.49600000000001</v>
      </c>
      <c r="H37" s="44">
        <v>167.29</v>
      </c>
      <c r="I37" s="44">
        <v>166.18</v>
      </c>
      <c r="J37" s="44">
        <v>164.20099999999999</v>
      </c>
      <c r="K37" s="44">
        <v>162.70400000000001</v>
      </c>
      <c r="L37" s="45">
        <v>161.67500000000001</v>
      </c>
      <c r="O37" s="20">
        <v>130</v>
      </c>
      <c r="P37" s="52">
        <v>161.54300000000001</v>
      </c>
      <c r="Q37" s="59">
        <v>159.31</v>
      </c>
      <c r="R37" s="54">
        <v>130</v>
      </c>
      <c r="S37" s="21">
        <v>161.49299999999999</v>
      </c>
      <c r="T37" s="22">
        <f t="shared" si="0"/>
        <v>159.16999999999999</v>
      </c>
    </row>
    <row r="38" spans="1:20" ht="15" customHeight="1">
      <c r="A38" s="37" t="s">
        <v>0</v>
      </c>
      <c r="B38" s="46">
        <v>25</v>
      </c>
      <c r="C38" s="47">
        <v>30</v>
      </c>
      <c r="D38" s="47">
        <v>35</v>
      </c>
      <c r="E38" s="47">
        <v>40</v>
      </c>
      <c r="F38" s="47">
        <v>42.5</v>
      </c>
      <c r="G38" s="47">
        <v>45</v>
      </c>
      <c r="H38" s="47">
        <v>50</v>
      </c>
      <c r="I38" s="47">
        <v>55</v>
      </c>
      <c r="J38" s="47">
        <v>60</v>
      </c>
      <c r="K38" s="47">
        <v>65</v>
      </c>
      <c r="L38" s="48">
        <v>70</v>
      </c>
      <c r="M38" s="5"/>
      <c r="N38" s="5"/>
      <c r="O38" s="20">
        <v>135</v>
      </c>
      <c r="P38" s="52">
        <v>161.41900000000001</v>
      </c>
      <c r="Q38" s="59">
        <v>159.31</v>
      </c>
      <c r="R38" s="54">
        <v>135</v>
      </c>
      <c r="S38" s="21">
        <v>161.42500000000001</v>
      </c>
      <c r="T38" s="22">
        <f t="shared" si="0"/>
        <v>159.16999999999999</v>
      </c>
    </row>
    <row r="39" spans="1:20" ht="15" customHeight="1">
      <c r="A39" s="37" t="s">
        <v>1</v>
      </c>
      <c r="B39" s="43">
        <v>160.946</v>
      </c>
      <c r="C39" s="44">
        <v>161.09</v>
      </c>
      <c r="D39" s="44">
        <v>160.87</v>
      </c>
      <c r="E39" s="44">
        <v>159.648</v>
      </c>
      <c r="F39" s="44">
        <v>159.16999999999999</v>
      </c>
      <c r="G39" s="44">
        <v>158.33000000000001</v>
      </c>
      <c r="H39" s="44">
        <v>157.55000000000001</v>
      </c>
      <c r="I39" s="44">
        <v>157.61000000000001</v>
      </c>
      <c r="J39" s="44">
        <v>157.76</v>
      </c>
      <c r="K39" s="44">
        <v>157.9</v>
      </c>
      <c r="L39" s="45">
        <v>158.03</v>
      </c>
      <c r="O39" s="20">
        <v>140</v>
      </c>
      <c r="P39" s="52">
        <v>161.27799999999999</v>
      </c>
      <c r="Q39" s="59">
        <v>159.31</v>
      </c>
      <c r="R39" s="54">
        <v>140</v>
      </c>
      <c r="S39" s="21">
        <v>161.19300000000001</v>
      </c>
      <c r="T39" s="22">
        <f t="shared" si="0"/>
        <v>159.16999999999999</v>
      </c>
    </row>
    <row r="40" spans="1:20" ht="15" customHeight="1">
      <c r="A40" s="37" t="s">
        <v>0</v>
      </c>
      <c r="B40" s="46">
        <v>75</v>
      </c>
      <c r="C40" s="47">
        <v>80</v>
      </c>
      <c r="D40" s="47">
        <v>85</v>
      </c>
      <c r="E40" s="47">
        <v>90</v>
      </c>
      <c r="F40" s="47">
        <v>95</v>
      </c>
      <c r="G40" s="47">
        <v>100</v>
      </c>
      <c r="H40" s="47">
        <v>105</v>
      </c>
      <c r="I40" s="47">
        <v>110</v>
      </c>
      <c r="J40" s="47">
        <v>115</v>
      </c>
      <c r="K40" s="47">
        <v>120</v>
      </c>
      <c r="L40" s="48">
        <v>125</v>
      </c>
      <c r="O40" s="20">
        <v>145</v>
      </c>
      <c r="P40" s="52">
        <v>161.19499999999999</v>
      </c>
      <c r="Q40" s="59">
        <v>159.31</v>
      </c>
      <c r="R40" s="54">
        <v>145</v>
      </c>
      <c r="S40" s="21">
        <v>161.095</v>
      </c>
      <c r="T40" s="22">
        <f t="shared" si="0"/>
        <v>159.16999999999999</v>
      </c>
    </row>
    <row r="41" spans="1:20" ht="15" customHeight="1">
      <c r="A41" s="37" t="s">
        <v>1</v>
      </c>
      <c r="B41" s="43">
        <v>158.06</v>
      </c>
      <c r="C41" s="44">
        <v>158.32</v>
      </c>
      <c r="D41" s="44">
        <v>159.74700000000001</v>
      </c>
      <c r="E41" s="44">
        <v>160.11199999999999</v>
      </c>
      <c r="F41" s="44">
        <v>160.17699999999999</v>
      </c>
      <c r="G41" s="44">
        <v>160.08000000000001</v>
      </c>
      <c r="H41" s="44">
        <v>160.07499999999999</v>
      </c>
      <c r="I41" s="44">
        <v>160.17500000000001</v>
      </c>
      <c r="J41" s="44">
        <v>160.245</v>
      </c>
      <c r="K41" s="44">
        <v>160.83699999999999</v>
      </c>
      <c r="L41" s="45">
        <v>161.07599999999999</v>
      </c>
      <c r="O41" s="20">
        <v>150</v>
      </c>
      <c r="P41" s="52">
        <v>161.10400000000001</v>
      </c>
      <c r="Q41" s="59">
        <v>159.31</v>
      </c>
      <c r="R41" s="54">
        <v>150</v>
      </c>
      <c r="S41" s="21">
        <v>160.93600000000001</v>
      </c>
      <c r="T41" s="22">
        <f t="shared" si="0"/>
        <v>159.16999999999999</v>
      </c>
    </row>
    <row r="42" spans="1:20" ht="15" customHeight="1">
      <c r="A42" s="37" t="s">
        <v>0</v>
      </c>
      <c r="B42" s="46">
        <v>130</v>
      </c>
      <c r="C42" s="47">
        <v>135</v>
      </c>
      <c r="D42" s="47">
        <v>140</v>
      </c>
      <c r="E42" s="47">
        <v>145</v>
      </c>
      <c r="F42" s="47">
        <v>150</v>
      </c>
      <c r="G42" s="47">
        <v>155</v>
      </c>
      <c r="H42" s="47">
        <v>160</v>
      </c>
      <c r="I42" s="47">
        <v>165</v>
      </c>
      <c r="J42" s="47">
        <v>170</v>
      </c>
      <c r="K42" s="47">
        <v>175</v>
      </c>
      <c r="L42" s="48">
        <v>180</v>
      </c>
      <c r="O42" s="20">
        <v>155</v>
      </c>
      <c r="P42" s="52">
        <v>161.358</v>
      </c>
      <c r="Q42" s="59">
        <v>159.31</v>
      </c>
      <c r="R42" s="54">
        <v>155</v>
      </c>
      <c r="S42" s="21">
        <v>160.417</v>
      </c>
      <c r="T42" s="22">
        <f t="shared" si="0"/>
        <v>159.16999999999999</v>
      </c>
    </row>
    <row r="43" spans="1:20" ht="15" customHeight="1">
      <c r="A43" s="37" t="s">
        <v>1</v>
      </c>
      <c r="B43" s="43">
        <v>161.49299999999999</v>
      </c>
      <c r="C43" s="44">
        <v>161.42500000000001</v>
      </c>
      <c r="D43" s="44">
        <v>161.19300000000001</v>
      </c>
      <c r="E43" s="44">
        <v>161.095</v>
      </c>
      <c r="F43" s="44">
        <v>160.93600000000001</v>
      </c>
      <c r="G43" s="44">
        <v>160.417</v>
      </c>
      <c r="H43" s="44">
        <v>161.25800000000001</v>
      </c>
      <c r="I43" s="44">
        <v>162.24</v>
      </c>
      <c r="J43" s="44">
        <v>162.85</v>
      </c>
      <c r="K43" s="44">
        <v>165.23500000000001</v>
      </c>
      <c r="L43" s="45">
        <v>167.209</v>
      </c>
      <c r="O43" s="20">
        <v>160</v>
      </c>
      <c r="P43" s="52">
        <v>161.631</v>
      </c>
      <c r="Q43" s="59">
        <v>159.31</v>
      </c>
      <c r="R43" s="54">
        <v>160</v>
      </c>
      <c r="S43" s="21">
        <v>161.25800000000001</v>
      </c>
      <c r="T43" s="22">
        <f t="shared" si="0"/>
        <v>159.16999999999999</v>
      </c>
    </row>
    <row r="44" spans="1:20" ht="15" customHeight="1">
      <c r="A44" s="37" t="s">
        <v>0</v>
      </c>
      <c r="B44" s="46">
        <v>180</v>
      </c>
      <c r="C44" s="47">
        <v>190</v>
      </c>
      <c r="D44" s="47">
        <v>200</v>
      </c>
      <c r="E44" s="47">
        <v>210</v>
      </c>
      <c r="F44" s="47">
        <v>220</v>
      </c>
      <c r="G44" s="47">
        <v>230</v>
      </c>
      <c r="H44" s="35"/>
      <c r="I44" s="35"/>
      <c r="J44" s="35"/>
      <c r="K44" s="35"/>
      <c r="L44" s="36"/>
      <c r="O44" s="20">
        <v>165</v>
      </c>
      <c r="P44" s="52">
        <v>161.84700000000001</v>
      </c>
      <c r="Q44" s="59">
        <v>159.31</v>
      </c>
      <c r="R44" s="54">
        <v>165</v>
      </c>
      <c r="S44" s="21">
        <v>162.24</v>
      </c>
      <c r="T44" s="22">
        <f t="shared" si="0"/>
        <v>159.16999999999999</v>
      </c>
    </row>
    <row r="45" spans="1:20" ht="15" customHeight="1">
      <c r="A45" s="9" t="s">
        <v>1</v>
      </c>
      <c r="B45" s="49">
        <v>167.48500000000001</v>
      </c>
      <c r="C45" s="50">
        <v>167.56299999999999</v>
      </c>
      <c r="D45" s="50">
        <v>167.56</v>
      </c>
      <c r="E45" s="50">
        <v>167.535</v>
      </c>
      <c r="F45" s="50">
        <v>167.58500000000001</v>
      </c>
      <c r="G45" s="50">
        <v>167.66300000000001</v>
      </c>
      <c r="H45" s="8"/>
      <c r="I45" s="8"/>
      <c r="J45" s="8"/>
      <c r="K45" s="8"/>
      <c r="L45" s="7"/>
      <c r="O45" s="20">
        <v>170</v>
      </c>
      <c r="P45" s="52">
        <v>162.68799999999999</v>
      </c>
      <c r="Q45" s="59">
        <v>159.31</v>
      </c>
      <c r="R45" s="54">
        <v>170</v>
      </c>
      <c r="S45" s="21">
        <v>162.85</v>
      </c>
      <c r="T45" s="22">
        <f t="shared" si="0"/>
        <v>159.16999999999999</v>
      </c>
    </row>
    <row r="46" spans="1:20" ht="15" customHeight="1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O46" s="20">
        <v>175</v>
      </c>
      <c r="P46" s="52">
        <v>164.857</v>
      </c>
      <c r="Q46" s="59">
        <v>159.31</v>
      </c>
      <c r="R46" s="54">
        <v>175</v>
      </c>
      <c r="S46" s="21">
        <v>165.23500000000001</v>
      </c>
      <c r="T46" s="22">
        <f t="shared" si="0"/>
        <v>159.16999999999999</v>
      </c>
    </row>
    <row r="47" spans="1:20" ht="15" customHeight="1">
      <c r="A47" s="33"/>
      <c r="B47" s="11" t="s">
        <v>2</v>
      </c>
      <c r="C47" s="12">
        <v>167.29300000000001</v>
      </c>
      <c r="D47" s="13" t="s">
        <v>8</v>
      </c>
      <c r="E47" s="10"/>
      <c r="F47" s="11" t="s">
        <v>3</v>
      </c>
      <c r="G47" s="12">
        <v>167.49600000000001</v>
      </c>
      <c r="H47" s="13" t="s">
        <v>8</v>
      </c>
      <c r="I47" s="10"/>
      <c r="J47" s="11" t="s">
        <v>4</v>
      </c>
      <c r="K47" s="12">
        <v>167.48500000000001</v>
      </c>
      <c r="L47" s="13" t="s">
        <v>8</v>
      </c>
      <c r="N47" s="6"/>
      <c r="O47" s="20">
        <v>180</v>
      </c>
      <c r="P47" s="52">
        <v>167.12100000000001</v>
      </c>
      <c r="Q47" s="59">
        <v>159.31</v>
      </c>
      <c r="R47" s="54">
        <v>180</v>
      </c>
      <c r="S47" s="21">
        <v>167.209</v>
      </c>
      <c r="T47" s="22">
        <f t="shared" si="0"/>
        <v>159.16999999999999</v>
      </c>
    </row>
    <row r="48" spans="1:20" ht="15" customHeight="1">
      <c r="A48" s="33"/>
      <c r="B48" s="11" t="s">
        <v>5</v>
      </c>
      <c r="C48" s="12">
        <f>MIN(S4:S53)</f>
        <v>157.55000000000001</v>
      </c>
      <c r="D48" s="13" t="s">
        <v>8</v>
      </c>
      <c r="E48" s="10"/>
      <c r="F48" s="11" t="s">
        <v>6</v>
      </c>
      <c r="G48" s="12">
        <v>157.27000000000001</v>
      </c>
      <c r="H48" s="13" t="s">
        <v>8</v>
      </c>
      <c r="I48" s="10"/>
      <c r="J48" s="65" t="s">
        <v>13</v>
      </c>
      <c r="K48" s="66"/>
      <c r="L48" s="67"/>
      <c r="O48" s="20">
        <v>180</v>
      </c>
      <c r="P48" s="52">
        <v>167.48500000000001</v>
      </c>
      <c r="Q48" s="59">
        <v>159.31</v>
      </c>
      <c r="R48" s="54">
        <v>180</v>
      </c>
      <c r="S48" s="21">
        <v>167.48500000000001</v>
      </c>
      <c r="T48" s="22">
        <f t="shared" si="0"/>
        <v>159.16999999999999</v>
      </c>
    </row>
    <row r="49" spans="1:20" ht="15" customHeight="1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O49" s="20">
        <v>190</v>
      </c>
      <c r="P49" s="52">
        <v>167.57900000000001</v>
      </c>
      <c r="Q49" s="59">
        <v>159.31</v>
      </c>
      <c r="R49" s="54">
        <v>190</v>
      </c>
      <c r="S49" s="21">
        <v>167.56299999999999</v>
      </c>
      <c r="T49" s="22">
        <f t="shared" si="0"/>
        <v>159.16999999999999</v>
      </c>
    </row>
    <row r="50" spans="1:20" ht="15" customHeight="1">
      <c r="A50" s="33"/>
      <c r="B50" s="33"/>
      <c r="C50" s="33"/>
      <c r="D50" s="33"/>
      <c r="E50" s="33"/>
      <c r="F50" s="33"/>
      <c r="G50" s="33"/>
      <c r="H50" s="33"/>
      <c r="I50" s="33"/>
      <c r="J50" s="69" t="s">
        <v>11</v>
      </c>
      <c r="K50" s="69"/>
      <c r="L50" s="69"/>
      <c r="O50" s="20">
        <v>200</v>
      </c>
      <c r="P50" s="52">
        <v>167.58199999999999</v>
      </c>
      <c r="Q50" s="59">
        <v>159.31</v>
      </c>
      <c r="R50" s="54">
        <v>200</v>
      </c>
      <c r="S50" s="21">
        <v>167.56</v>
      </c>
      <c r="T50" s="22">
        <f t="shared" si="0"/>
        <v>159.16999999999999</v>
      </c>
    </row>
    <row r="51" spans="1:20" ht="15" customHeight="1">
      <c r="A51" s="33"/>
      <c r="O51" s="20">
        <v>210</v>
      </c>
      <c r="P51" s="52">
        <v>167.56299999999999</v>
      </c>
      <c r="Q51" s="59">
        <v>159.31</v>
      </c>
      <c r="R51" s="54">
        <v>210</v>
      </c>
      <c r="S51" s="21">
        <v>167.535</v>
      </c>
      <c r="T51" s="22">
        <f t="shared" si="0"/>
        <v>159.16999999999999</v>
      </c>
    </row>
    <row r="52" spans="1:20" ht="15" customHeight="1">
      <c r="A52" s="33"/>
      <c r="O52" s="20">
        <v>220</v>
      </c>
      <c r="P52" s="52">
        <v>167.62799999999999</v>
      </c>
      <c r="Q52" s="59">
        <v>159.31</v>
      </c>
      <c r="R52" s="54">
        <v>220</v>
      </c>
      <c r="S52" s="21">
        <v>167.58500000000001</v>
      </c>
      <c r="T52" s="22">
        <f t="shared" si="0"/>
        <v>159.16999999999999</v>
      </c>
    </row>
    <row r="53" spans="1:20" ht="15" customHeight="1">
      <c r="A53" s="10"/>
      <c r="O53" s="20">
        <v>230</v>
      </c>
      <c r="P53" s="52">
        <v>167.62200000000001</v>
      </c>
      <c r="Q53" s="59">
        <v>159.31</v>
      </c>
      <c r="R53" s="54">
        <v>230</v>
      </c>
      <c r="S53" s="21">
        <v>167.66300000000001</v>
      </c>
      <c r="T53" s="22">
        <f t="shared" si="0"/>
        <v>159.16999999999999</v>
      </c>
    </row>
    <row r="54" spans="1:20" ht="15" customHeight="1">
      <c r="A54" s="10"/>
      <c r="O54" s="23"/>
      <c r="P54" s="56"/>
      <c r="Q54" s="60"/>
      <c r="R54" s="57"/>
      <c r="S54" s="24"/>
      <c r="T54" s="25"/>
    </row>
    <row r="55" spans="1:20" ht="15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O55" s="26"/>
      <c r="P55" s="27"/>
      <c r="Q55" s="28"/>
    </row>
    <row r="56" spans="1:20" ht="15" customHeight="1">
      <c r="A56" s="10"/>
      <c r="B56" s="10"/>
      <c r="C56" s="38"/>
      <c r="D56" s="10"/>
      <c r="E56" s="10"/>
      <c r="F56" s="10"/>
      <c r="G56" s="10"/>
      <c r="H56" s="10"/>
      <c r="I56" s="10"/>
      <c r="J56" s="10"/>
      <c r="K56" s="10"/>
      <c r="L56" s="10"/>
      <c r="O56" s="26"/>
      <c r="P56" s="27"/>
      <c r="Q56" s="28"/>
    </row>
    <row r="57" spans="1:20" ht="15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O57" s="26"/>
      <c r="P57" s="27"/>
      <c r="Q57" s="28"/>
    </row>
    <row r="58" spans="1:20" ht="15" customHeight="1">
      <c r="A58" s="10"/>
      <c r="B58" s="10"/>
      <c r="C58" s="10"/>
      <c r="D58" s="10"/>
      <c r="E58" s="68" t="s">
        <v>9</v>
      </c>
      <c r="F58" s="68"/>
      <c r="G58" s="68"/>
      <c r="H58" s="68"/>
      <c r="I58" s="68"/>
      <c r="J58" s="10"/>
      <c r="K58" s="10"/>
      <c r="L58" s="10"/>
      <c r="O58" s="26"/>
      <c r="P58" s="27"/>
      <c r="Q58" s="28"/>
    </row>
    <row r="59" spans="1:20" ht="15" customHeight="1">
      <c r="A59" s="10"/>
      <c r="B59" s="10"/>
      <c r="C59" s="10"/>
      <c r="D59" s="10"/>
      <c r="E59" s="10"/>
      <c r="F59" s="34"/>
      <c r="G59" s="34"/>
      <c r="H59" s="34"/>
      <c r="I59" s="10"/>
      <c r="J59" s="10"/>
      <c r="K59" s="10"/>
      <c r="L59" s="10"/>
      <c r="O59" s="26"/>
      <c r="P59" s="27"/>
      <c r="Q59" s="28"/>
    </row>
    <row r="60" spans="1:20" ht="15" customHeight="1">
      <c r="A60" s="10"/>
      <c r="B60" s="10"/>
      <c r="C60" s="10"/>
      <c r="D60" s="10"/>
      <c r="E60" s="10"/>
      <c r="F60" s="61" t="s">
        <v>10</v>
      </c>
      <c r="G60" s="61"/>
      <c r="H60" s="61"/>
      <c r="I60" s="10"/>
      <c r="J60" s="10"/>
      <c r="K60" s="10"/>
      <c r="L60" s="10"/>
      <c r="O60" s="26"/>
      <c r="P60" s="27"/>
      <c r="Q60" s="28"/>
    </row>
    <row r="61" spans="1:20" ht="15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O61" s="26"/>
      <c r="P61" s="27"/>
      <c r="Q61" s="28"/>
    </row>
    <row r="62" spans="1:20" ht="15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O62" s="26"/>
      <c r="P62" s="27"/>
      <c r="Q62" s="28"/>
    </row>
    <row r="63" spans="1:20" ht="15" customHeight="1">
      <c r="O63" s="26"/>
      <c r="P63" s="27"/>
      <c r="Q63" s="28"/>
    </row>
    <row r="64" spans="1:20" ht="15" customHeight="1">
      <c r="O64" s="26"/>
      <c r="P64" s="27"/>
      <c r="Q64" s="28"/>
    </row>
    <row r="65" spans="15:17" ht="15" customHeight="1">
      <c r="O65" s="26"/>
      <c r="P65" s="27"/>
      <c r="Q65" s="28"/>
    </row>
    <row r="66" spans="15:17" ht="15" customHeight="1">
      <c r="O66" s="26"/>
      <c r="P66" s="27"/>
      <c r="Q66" s="28"/>
    </row>
    <row r="67" spans="15:17" ht="15" customHeight="1">
      <c r="O67" s="26"/>
      <c r="P67" s="27"/>
      <c r="Q67" s="28"/>
    </row>
    <row r="68" spans="15:17" ht="15" customHeight="1">
      <c r="O68" s="26"/>
      <c r="P68" s="27"/>
      <c r="Q68" s="28"/>
    </row>
    <row r="69" spans="15:17" ht="15" customHeight="1">
      <c r="O69" s="26"/>
      <c r="P69" s="27"/>
      <c r="Q69" s="28"/>
    </row>
    <row r="70" spans="15:17" ht="15" customHeight="1">
      <c r="O70" s="26"/>
      <c r="P70" s="27"/>
      <c r="Q70" s="28"/>
    </row>
    <row r="71" spans="15:17" ht="15" customHeight="1">
      <c r="O71" s="26"/>
      <c r="P71" s="27"/>
      <c r="Q71" s="28"/>
    </row>
    <row r="72" spans="15:17" ht="15" customHeight="1">
      <c r="O72" s="26"/>
      <c r="P72" s="27"/>
      <c r="Q72" s="28"/>
    </row>
    <row r="73" spans="15:17" ht="15" customHeight="1">
      <c r="O73" s="26"/>
      <c r="P73" s="27"/>
      <c r="Q73" s="28"/>
    </row>
    <row r="74" spans="15:17" ht="15" customHeight="1">
      <c r="O74" s="26"/>
      <c r="P74" s="27"/>
      <c r="Q74" s="28"/>
    </row>
    <row r="75" spans="15:17" ht="15" customHeight="1">
      <c r="O75" s="26"/>
      <c r="P75" s="27"/>
      <c r="Q75" s="28"/>
    </row>
    <row r="76" spans="15:17" ht="15" customHeight="1">
      <c r="O76" s="26"/>
      <c r="P76" s="27"/>
      <c r="Q76" s="28"/>
    </row>
    <row r="77" spans="15:17" ht="15" customHeight="1">
      <c r="O77" s="26"/>
      <c r="P77" s="27"/>
      <c r="Q77" s="28"/>
    </row>
    <row r="78" spans="15:17" ht="15" customHeight="1">
      <c r="O78" s="26"/>
      <c r="P78" s="27"/>
      <c r="Q78" s="28"/>
    </row>
    <row r="79" spans="15:17" ht="15" customHeight="1">
      <c r="O79" s="26"/>
      <c r="P79" s="27"/>
      <c r="Q79" s="28"/>
    </row>
    <row r="80" spans="15:17" ht="15" customHeight="1">
      <c r="O80" s="26"/>
      <c r="P80" s="27"/>
      <c r="Q80" s="28"/>
    </row>
    <row r="81" spans="15:17" ht="15" customHeight="1">
      <c r="O81" s="26"/>
      <c r="P81" s="27"/>
      <c r="Q81" s="28"/>
    </row>
    <row r="82" spans="15:17" ht="15" customHeight="1">
      <c r="O82" s="26"/>
      <c r="P82" s="27"/>
      <c r="Q82" s="28"/>
    </row>
    <row r="83" spans="15:17" ht="15" customHeight="1">
      <c r="O83" s="26"/>
      <c r="P83" s="27"/>
      <c r="Q83" s="28"/>
    </row>
    <row r="84" spans="15:17" ht="15" customHeight="1">
      <c r="O84" s="26"/>
      <c r="P84" s="27"/>
      <c r="Q84" s="28"/>
    </row>
    <row r="85" spans="15:17" ht="15" customHeight="1">
      <c r="O85" s="26"/>
      <c r="P85" s="27"/>
      <c r="Q85" s="28"/>
    </row>
    <row r="86" spans="15:17" ht="15" customHeight="1">
      <c r="O86" s="26"/>
      <c r="P86" s="27"/>
      <c r="Q86" s="28"/>
    </row>
    <row r="87" spans="15:17" ht="15" customHeight="1">
      <c r="O87" s="26"/>
      <c r="P87" s="27"/>
      <c r="Q87" s="28"/>
    </row>
    <row r="88" spans="15:17" ht="15" customHeight="1">
      <c r="O88" s="26"/>
      <c r="P88" s="27"/>
      <c r="Q88" s="28"/>
    </row>
    <row r="89" spans="15:17" ht="15" customHeight="1">
      <c r="O89" s="26"/>
      <c r="P89" s="27"/>
      <c r="Q89" s="28"/>
    </row>
    <row r="90" spans="15:17" ht="15" customHeight="1">
      <c r="O90" s="26"/>
      <c r="P90" s="27"/>
      <c r="Q90" s="28"/>
    </row>
    <row r="91" spans="15:17" ht="15" customHeight="1">
      <c r="O91" s="26"/>
      <c r="P91" s="27"/>
      <c r="Q91" s="28"/>
    </row>
    <row r="92" spans="15:17" ht="15" customHeight="1">
      <c r="O92" s="26"/>
      <c r="P92" s="27"/>
      <c r="Q92" s="28"/>
    </row>
    <row r="93" spans="15:17" ht="15" customHeight="1">
      <c r="O93" s="26"/>
      <c r="P93" s="27"/>
      <c r="Q93" s="28"/>
    </row>
    <row r="94" spans="15:17" ht="15" customHeight="1">
      <c r="O94" s="26"/>
      <c r="P94" s="27"/>
      <c r="Q94" s="28"/>
    </row>
    <row r="95" spans="15:17" ht="15" customHeight="1">
      <c r="O95" s="26"/>
      <c r="P95" s="27"/>
      <c r="Q95" s="28"/>
    </row>
    <row r="96" spans="15:17" ht="15" customHeight="1">
      <c r="O96" s="26"/>
      <c r="P96" s="27"/>
      <c r="Q96" s="28"/>
    </row>
    <row r="97" spans="15:17" ht="15" customHeight="1">
      <c r="O97" s="26"/>
      <c r="P97" s="27"/>
      <c r="Q97" s="10"/>
    </row>
    <row r="98" spans="15:17" ht="15" customHeight="1">
      <c r="O98" s="26"/>
      <c r="P98" s="27"/>
      <c r="Q98" s="10"/>
    </row>
    <row r="99" spans="15:17" ht="15" customHeight="1">
      <c r="O99" s="26"/>
      <c r="P99" s="27"/>
      <c r="Q99" s="10"/>
    </row>
    <row r="100" spans="15:17" ht="15" customHeight="1">
      <c r="O100" s="26"/>
      <c r="P100" s="27"/>
      <c r="Q100" s="10"/>
    </row>
    <row r="101" spans="15:17" ht="15" customHeight="1">
      <c r="O101" s="26"/>
      <c r="P101" s="27"/>
      <c r="Q101" s="10"/>
    </row>
    <row r="102" spans="15:17" ht="15" customHeight="1">
      <c r="O102" s="26"/>
      <c r="P102" s="27"/>
      <c r="Q102" s="10"/>
    </row>
    <row r="103" spans="15:17" ht="15" customHeight="1">
      <c r="O103" s="26"/>
      <c r="P103" s="27"/>
      <c r="Q103" s="10"/>
    </row>
    <row r="104" spans="15:17" ht="15" customHeight="1">
      <c r="O104" s="26"/>
      <c r="P104" s="27"/>
      <c r="Q104" s="10"/>
    </row>
    <row r="105" spans="15:17" ht="15" customHeight="1">
      <c r="O105" s="26"/>
      <c r="P105" s="27"/>
      <c r="Q105" s="10"/>
    </row>
    <row r="106" spans="15:17" ht="15" customHeight="1">
      <c r="O106" s="29"/>
      <c r="P106" s="30"/>
      <c r="Q106" s="10"/>
    </row>
    <row r="107" spans="15:17" ht="15" customHeight="1">
      <c r="O107" s="31"/>
      <c r="P107" s="32"/>
      <c r="Q107" s="10"/>
    </row>
    <row r="108" spans="15:17" ht="15" customHeight="1">
      <c r="O108" s="31"/>
      <c r="P108" s="32"/>
      <c r="Q108" s="10"/>
    </row>
    <row r="109" spans="15:17" ht="15" customHeight="1"/>
    <row r="110" spans="15:17" ht="15" customHeight="1"/>
    <row r="111" spans="15:17" ht="15" customHeight="1"/>
    <row r="112" spans="15:17" ht="15" customHeight="1"/>
  </sheetData>
  <mergeCells count="8">
    <mergeCell ref="F60:H60"/>
    <mergeCell ref="R1:T1"/>
    <mergeCell ref="R2:T2"/>
    <mergeCell ref="E58:I58"/>
    <mergeCell ref="O1:Q1"/>
    <mergeCell ref="O2:Q2"/>
    <mergeCell ref="J48:L48"/>
    <mergeCell ref="J50:L50"/>
  </mergeCells>
  <phoneticPr fontId="3" type="noConversion"/>
  <pageMargins left="1.1023622047244095" right="0.39370078740157483" top="0.51181102362204722" bottom="0.55118110236220474" header="0.51181102362204722" footer="0.51181102362204722"/>
  <pageSetup paperSize="9" orientation="portrait" horizontalDpi="4294967293" r:id="rId1"/>
  <headerFooter alignWithMargins="0">
    <oddHeader>&amp;R๕๓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Y.34-2567</vt:lpstr>
    </vt:vector>
  </TitlesOfParts>
  <Company>cmhydro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hydro</dc:creator>
  <cp:lastModifiedBy>Asus</cp:lastModifiedBy>
  <cp:lastPrinted>2023-05-03T03:40:09Z</cp:lastPrinted>
  <dcterms:created xsi:type="dcterms:W3CDTF">2010-03-03T03:19:50Z</dcterms:created>
  <dcterms:modified xsi:type="dcterms:W3CDTF">2024-03-14T09:03:48Z</dcterms:modified>
</cp:coreProperties>
</file>