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<sst xmlns="http://schemas.openxmlformats.org/spreadsheetml/2006/main" count="50" uniqueCount="25">
  <si>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</si>
  <si>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</si>
  <si>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</si>
  <si>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</si>
  <si>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</si>
  <si>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</si>
  <si>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</si>
  <si>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</si>
  <si>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</si>
  <si>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</si>
  <si>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</si>
  <si>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</si>
  <si>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</si>
  <si>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</si>
  <si>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</si>
  <si>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</si>
  <si>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</si>
  <si>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</si>
  <si>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</si>
  <si>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</si>
  <si>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</si>
  <si>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</si>
  <si>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</si>
  <si>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</si>
  <si>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Y.36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</si>
</sst>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Y.36 แม่น้ำควร อ.ปง จ.พะเยา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'Y.36'!$D$36:$O$36</c:f>
              <c:numCache/>
            </c:numRef>
          </c:xVal>
          <c:yVal>
            <c:numRef>
              <c:f>'Y.36'!$D$37:$O$37</c:f>
              <c:numCache/>
            </c:numRef>
          </c:yVal>
          <c:smooth val="0"/>
        </c:ser>
        <c:axId val="44305829"/>
        <c:axId val="63208142"/>
      </c:scatterChart>
      <c:valAx>
        <c:axId val="4430582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208142"/>
        <c:crossesAt val="1"/>
        <c:crossBetween val="midCat"/>
        <c:dispUnits/>
        <c:majorUnit val="10"/>
      </c:valAx>
      <c:valAx>
        <c:axId val="6320814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3058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AVERAGE(J41:J61)</f>
        <v>4.799809523809526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(VAR(J41:J61))</f>
        <v>1.5797523619047553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6">I41</f>
        <v>2541</v>
      </c>
      <c r="B6" s="93">
        <f aca="true" t="shared" si="1" ref="B6:B16">J41</f>
        <v>1.8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STDEV(J41:J61)</f>
        <v>1.2568819999923442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2542</v>
      </c>
      <c r="B7" s="93">
        <f t="shared" si="1"/>
        <v>4.92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2543</v>
      </c>
      <c r="B8" s="93">
        <f t="shared" si="1"/>
        <v>4.84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2544</v>
      </c>
      <c r="B9" s="93">
        <f t="shared" si="1"/>
        <v>4.25</v>
      </c>
      <c r="C9" s="65"/>
      <c r="D9" s="84"/>
      <c r="E9" s="36"/>
      <c r="F9" s="36"/>
      <c r="U9" t="s">
        <v>16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2545</v>
      </c>
      <c r="B10" s="93">
        <f t="shared" si="1"/>
        <v>4.61</v>
      </c>
      <c r="C10" s="65"/>
      <c r="D10" s="84"/>
      <c r="E10" s="35"/>
      <c r="F10" s="7"/>
      <c r="U10" t="s">
        <v>17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2546</v>
      </c>
      <c r="B11" s="93">
        <f t="shared" si="1"/>
        <v>5.15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2547</v>
      </c>
      <c r="B12" s="93">
        <f t="shared" si="1"/>
        <v>4.300000000000011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2548</v>
      </c>
      <c r="B13" s="93">
        <f t="shared" si="1"/>
        <v>5.4220000000000255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2549</v>
      </c>
      <c r="B14" s="93">
        <f t="shared" si="1"/>
        <v>6.548000000000002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2550</v>
      </c>
      <c r="B15" s="93">
        <f t="shared" si="1"/>
        <v>4.201999999999998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2551</v>
      </c>
      <c r="B16" s="93">
        <f t="shared" si="1"/>
        <v>6.7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93">
        <v>2.81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93">
        <v>5.34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93">
        <v>6.79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93">
        <v>4.199999999999989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93">
        <v>3.334000000000003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93">
        <v>4.800000000000011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93">
        <v>4.36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93">
        <v>6.15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93">
        <v>4.27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2561</v>
      </c>
      <c r="B26" s="93">
        <v>6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4.61</v>
      </c>
      <c r="E37" s="82">
        <f t="shared" si="3"/>
        <v>5.24</v>
      </c>
      <c r="F37" s="82">
        <f t="shared" si="3"/>
        <v>5.65</v>
      </c>
      <c r="G37" s="82">
        <f t="shared" si="3"/>
        <v>5.95</v>
      </c>
      <c r="H37" s="82">
        <f t="shared" si="3"/>
        <v>6.18</v>
      </c>
      <c r="I37" s="82">
        <f t="shared" si="3"/>
        <v>6.83</v>
      </c>
      <c r="J37" s="82">
        <f t="shared" si="3"/>
        <v>7.67</v>
      </c>
      <c r="K37" s="82">
        <f t="shared" si="3"/>
        <v>7.94</v>
      </c>
      <c r="L37" s="82">
        <f t="shared" si="3"/>
        <v>8.77</v>
      </c>
      <c r="M37" s="83">
        <f t="shared" si="3"/>
        <v>9.59</v>
      </c>
      <c r="N37" s="83">
        <f t="shared" si="3"/>
        <v>10.41</v>
      </c>
      <c r="O37" s="83">
        <f t="shared" si="3"/>
        <v>11.49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2541</v>
      </c>
      <c r="J41" s="78">
        <v>1.8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2542</v>
      </c>
      <c r="J42" s="78">
        <v>4.92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2543</v>
      </c>
      <c r="J43" s="78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2544</v>
      </c>
      <c r="J44" s="78">
        <v>4.25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2545</v>
      </c>
      <c r="J45" s="78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2546</v>
      </c>
      <c r="J46" s="78">
        <v>5.15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2547</v>
      </c>
      <c r="J47" s="78">
        <v>4.300000000000011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2548</v>
      </c>
      <c r="J48" s="78">
        <v>5.4220000000000255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2549</v>
      </c>
      <c r="J49" s="78">
        <v>6.548000000000002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2550</v>
      </c>
      <c r="J50" s="78">
        <v>4.201999999999998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2551</v>
      </c>
      <c r="J51" s="78">
        <v>6.7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2552</v>
      </c>
      <c r="J52" s="78">
        <v>2.81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2553</v>
      </c>
      <c r="J53" s="78">
        <v>5.34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2554</v>
      </c>
      <c r="J54" s="78">
        <v>6.79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2555</v>
      </c>
      <c r="J55" s="78">
        <v>4.199999999999989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2556</v>
      </c>
      <c r="J56" s="78">
        <v>3.334000000000003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2557</v>
      </c>
      <c r="J57" s="78">
        <v>4.800000000000011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2558</v>
      </c>
      <c r="J58" s="78">
        <v>4.36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2559</v>
      </c>
      <c r="J59" s="78">
        <v>6.15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2560</v>
      </c>
      <c r="J60" s="78">
        <v>4.27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2561</v>
      </c>
      <c r="J61" s="78">
        <v>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0.525224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1.069377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0.8508173400577889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4.182492533109353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9" sqref="D9:D12"/>
    </sheetView>
  </sheetViews>
  <sheetFormatPr defaultColWidth="9.140625" defaultRowHeight="21.75"/>
  <sheetData>
    <row r="1" ht="21.75">
      <c r="D1" s="75">
        <v>298.568</v>
      </c>
    </row>
    <row r="2" spans="2:4" ht="21.75">
      <c r="B2" s="88">
        <v>2541</v>
      </c>
      <c r="C2" s="86">
        <v>1.8</v>
      </c>
      <c r="D2" s="97"/>
    </row>
    <row r="3" spans="2:4" ht="21.75">
      <c r="B3" s="89">
        <v>2542</v>
      </c>
      <c r="C3" s="87">
        <v>4.92</v>
      </c>
      <c r="D3" s="98"/>
    </row>
    <row r="4" spans="2:4" ht="21.75">
      <c r="B4" s="89">
        <v>2543</v>
      </c>
      <c r="C4" s="87">
        <v>4.84</v>
      </c>
      <c r="D4" s="98"/>
    </row>
    <row r="5" spans="2:4" ht="21.75">
      <c r="B5" s="89">
        <v>2544</v>
      </c>
      <c r="C5" s="87">
        <v>4.25</v>
      </c>
      <c r="D5" s="98"/>
    </row>
    <row r="6" spans="2:4" ht="21.75">
      <c r="B6" s="89">
        <v>2545</v>
      </c>
      <c r="C6" s="87">
        <v>4.61</v>
      </c>
      <c r="D6" s="98"/>
    </row>
    <row r="7" spans="2:4" ht="21.75">
      <c r="B7" s="89">
        <v>2546</v>
      </c>
      <c r="C7" s="87">
        <v>5.15</v>
      </c>
      <c r="D7" s="98"/>
    </row>
    <row r="8" spans="2:4" ht="21.75">
      <c r="B8" s="89">
        <v>2547</v>
      </c>
      <c r="C8" s="87">
        <v>4.300000000000011</v>
      </c>
      <c r="D8" s="98"/>
    </row>
    <row r="9" spans="2:4" ht="21.75">
      <c r="B9" s="89">
        <v>2548</v>
      </c>
      <c r="C9" s="87">
        <v>303.99</v>
      </c>
      <c r="D9" s="98">
        <f>C9-$D$1</f>
        <v>5.4220000000000255</v>
      </c>
    </row>
    <row r="10" spans="2:4" ht="21.75">
      <c r="B10" s="89">
        <v>2549</v>
      </c>
      <c r="C10" s="87">
        <v>305.116</v>
      </c>
      <c r="D10" s="98">
        <f>C10-$D$1</f>
        <v>6.548000000000002</v>
      </c>
    </row>
    <row r="11" spans="2:4" ht="21.75">
      <c r="B11" s="89">
        <v>2550</v>
      </c>
      <c r="C11" s="87">
        <v>302.77</v>
      </c>
      <c r="D11" s="98">
        <f>C11-$D$1</f>
        <v>4.201999999999998</v>
      </c>
    </row>
    <row r="12" spans="2:4" ht="21.75">
      <c r="B12" s="89">
        <v>2551</v>
      </c>
      <c r="C12" s="99">
        <v>305.29</v>
      </c>
      <c r="D12" s="98">
        <f>C12-$D$1</f>
        <v>6.722000000000037</v>
      </c>
    </row>
    <row r="13" spans="2:4" ht="21.75">
      <c r="B13" s="89"/>
      <c r="C13" s="87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2018-11-22T04:12:35Z</dcterms:modified>
  <cp:category/>
  <cp:version/>
  <cp:contentType/>
  <cp:contentStatus/>
</cp:coreProperties>
</file>