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255A63A2-30DC-4244-B29E-E9C1F78AC8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36-2568" sheetId="1" r:id="rId1"/>
  </sheets>
  <externalReferences>
    <externalReference r:id="rId2"/>
  </externalReferences>
  <definedNames>
    <definedName name="_xlnm.Print_Area" localSheetId="0">'Y.36-2568'!$A$1:$L$50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33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6" i="1"/>
  <c r="T7" i="1"/>
  <c r="T8" i="1"/>
  <c r="T9" i="1"/>
  <c r="T10" i="1"/>
  <c r="T11" i="1"/>
  <c r="T12" i="1"/>
  <c r="T13" i="1"/>
  <c r="T14" i="1"/>
  <c r="T15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<sst xmlns="http://schemas.openxmlformats.org/spreadsheetml/2006/main" count="32" uniqueCount="14">
  <si>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</si>
  <si>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</si>
  <si>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</si>
  <si>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</si>
  <si>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</si>
  <si>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</si>
  <si>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</si>
  <si>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</si>
  <si>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</si>
  <si>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</si>
  <si>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</si>
  <si>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</si>
  <si>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13 ก.พ.2567</t>
  </si>
  <si>
    <t>สำรวจเมื่อ 13 มี.ค.2568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</si>
</sst>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4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7" fillId="0" borderId="12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3" xfId="0" applyNumberFormat="1" applyFont="1" applyBorder="1"/>
    <xf numFmtId="1" fontId="7" fillId="0" borderId="14" xfId="2" applyNumberFormat="1" applyFont="1" applyBorder="1" applyAlignment="1">
      <alignment horizontal="center"/>
    </xf>
    <xf numFmtId="164" fontId="7" fillId="0" borderId="15" xfId="2" applyNumberFormat="1" applyFont="1" applyBorder="1" applyAlignment="1">
      <alignment horizontal="center"/>
    </xf>
    <xf numFmtId="164" fontId="10" fillId="0" borderId="16" xfId="0" applyNumberFormat="1" applyFont="1" applyBorder="1"/>
    <xf numFmtId="164" fontId="10" fillId="0" borderId="0" xfId="0" applyNumberFormat="1" applyFont="1"/>
    <xf numFmtId="1" fontId="7" fillId="0" borderId="17" xfId="2" applyNumberFormat="1" applyFont="1" applyBorder="1" applyAlignment="1">
      <alignment horizontal="center"/>
    </xf>
    <xf numFmtId="164" fontId="7" fillId="0" borderId="18" xfId="2" applyNumberFormat="1" applyFont="1" applyBorder="1" applyAlignment="1">
      <alignment horizontal="center"/>
    </xf>
    <xf numFmtId="164" fontId="10" fillId="0" borderId="19" xfId="0" applyNumberFormat="1" applyFont="1" applyBorder="1"/>
    <xf numFmtId="0" fontId="11" fillId="0" borderId="0" xfId="3" applyFont="1"/>
    <xf numFmtId="164" fontId="3" fillId="0" borderId="0" xfId="3" applyNumberFormat="1" applyFont="1"/>
    <xf numFmtId="1" fontId="7" fillId="0" borderId="20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10" fillId="0" borderId="20" xfId="0" applyNumberFormat="1" applyFont="1" applyBorder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2" fontId="7" fillId="0" borderId="21" xfId="3" applyNumberFormat="1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164" fontId="8" fillId="0" borderId="0" xfId="3" applyNumberFormat="1" applyFont="1"/>
    <xf numFmtId="1" fontId="7" fillId="0" borderId="2" xfId="2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" fontId="7" fillId="0" borderId="24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164" fontId="7" fillId="0" borderId="28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29" xfId="2" applyNumberFormat="1" applyFont="1" applyBorder="1" applyAlignment="1">
      <alignment horizontal="center"/>
    </xf>
    <xf numFmtId="1" fontId="7" fillId="0" borderId="30" xfId="2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5" xfId="0" applyNumberFormat="1" applyFont="1" applyBorder="1"/>
    <xf numFmtId="164" fontId="10" fillId="0" borderId="32" xfId="0" applyNumberFormat="1" applyFont="1" applyBorder="1"/>
    <xf numFmtId="0" fontId="7" fillId="0" borderId="28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33" xfId="3" applyFont="1" applyBorder="1" applyAlignment="1">
      <alignment horizontal="center" vertical="center"/>
    </xf>
    <xf numFmtId="1" fontId="7" fillId="0" borderId="34" xfId="2" applyNumberFormat="1" applyFont="1" applyBorder="1" applyAlignment="1">
      <alignment horizontal="center"/>
    </xf>
    <xf numFmtId="1" fontId="7" fillId="0" borderId="35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0" fontId="12" fillId="4" borderId="0" xfId="3" applyFont="1" applyFill="1" applyAlignment="1">
      <alignment horizontal="center" vertic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5" xfId="3" applyNumberFormat="1" applyFont="1" applyBorder="1" applyAlignment="1">
      <alignment horizontal="center" vertic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รูปตัดขวางลำน้ำน้ำควรที่แนวสำรวจปริมาณน้ำ</a:t>
            </a:r>
          </a:p>
        </c:rich>
      </c:tx>
      <c:layout>
        <c:manualLayout>
          <c:xMode val="edge"/>
          <c:yMode val="edge"/>
          <c:x val="0.31032944127743928"/>
          <c:y val="4.02842100358756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1648681510422"/>
          <c:y val="0.17160353476525494"/>
          <c:w val="0.8041003188535587"/>
          <c:h val="0.51973939648076539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1069895372149694"/>
                  <c:y val="-6.674245600956685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307.457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13B-4DB1-9135-FBE5354116A1}"/>
                </c:ext>
              </c:extLst>
            </c:dLbl>
            <c:dLbl>
              <c:idx val="23"/>
              <c:layout>
                <c:manualLayout>
                  <c:x val="-1.5985058181720541E-2"/>
                  <c:y val="-0.1722008417586855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307.717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13B-4DB1-9135-FBE5354116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'Y.36-2568'!$R$4:$R$33</c:f>
              <c:numCache>
                <c:formatCode>0</c:formatCode>
                <c:ptCount val="30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12.5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80</c:v>
                </c:pt>
                <c:pt idx="25">
                  <c:v>90</c:v>
                </c:pt>
                <c:pt idx="26">
                  <c:v>100</c:v>
                </c:pt>
                <c:pt idx="27">
                  <c:v>110</c:v>
                </c:pt>
                <c:pt idx="28">
                  <c:v>120</c:v>
                </c:pt>
                <c:pt idx="29">
                  <c:v>130</c:v>
                </c:pt>
              </c:numCache>
            </c:numRef>
          </c:xVal>
          <c:yVal>
            <c:numRef>
              <c:f>'Y.36-2568'!$S$4:$S$33</c:f>
              <c:numCache>
                <c:formatCode>0.000</c:formatCode>
                <c:ptCount val="30"/>
                <c:pt idx="0">
                  <c:v>306.93799999999999</c:v>
                </c:pt>
                <c:pt idx="1">
                  <c:v>307.08499999999998</c:v>
                </c:pt>
                <c:pt idx="2">
                  <c:v>307.226</c:v>
                </c:pt>
                <c:pt idx="3">
                  <c:v>307.20299999999997</c:v>
                </c:pt>
                <c:pt idx="4">
                  <c:v>307.31200000000001</c:v>
                </c:pt>
                <c:pt idx="5">
                  <c:v>307.45699999999999</c:v>
                </c:pt>
                <c:pt idx="6">
                  <c:v>305.214</c:v>
                </c:pt>
                <c:pt idx="7">
                  <c:v>303.38499999999999</c:v>
                </c:pt>
                <c:pt idx="8">
                  <c:v>303.18799999999999</c:v>
                </c:pt>
                <c:pt idx="9">
                  <c:v>300.94600000000003</c:v>
                </c:pt>
                <c:pt idx="10">
                  <c:v>300.846</c:v>
                </c:pt>
                <c:pt idx="11">
                  <c:v>300.70600000000002</c:v>
                </c:pt>
                <c:pt idx="12">
                  <c:v>300.73599999999999</c:v>
                </c:pt>
                <c:pt idx="13">
                  <c:v>300.74599999999998</c:v>
                </c:pt>
                <c:pt idx="14">
                  <c:v>300.726</c:v>
                </c:pt>
                <c:pt idx="15">
                  <c:v>300.71600000000001</c:v>
                </c:pt>
                <c:pt idx="16">
                  <c:v>300.77600000000001</c:v>
                </c:pt>
                <c:pt idx="17">
                  <c:v>300.70600000000002</c:v>
                </c:pt>
                <c:pt idx="18">
                  <c:v>300.79599999999999</c:v>
                </c:pt>
                <c:pt idx="19">
                  <c:v>300.63600000000002</c:v>
                </c:pt>
                <c:pt idx="20">
                  <c:v>302.13600000000002</c:v>
                </c:pt>
                <c:pt idx="21">
                  <c:v>303.72800000000001</c:v>
                </c:pt>
                <c:pt idx="22">
                  <c:v>304.39699999999999</c:v>
                </c:pt>
                <c:pt idx="23">
                  <c:v>305.88499999999999</c:v>
                </c:pt>
                <c:pt idx="24">
                  <c:v>307.71699999999998</c:v>
                </c:pt>
                <c:pt idx="25">
                  <c:v>307.97199999999998</c:v>
                </c:pt>
                <c:pt idx="26">
                  <c:v>308.36799999999999</c:v>
                </c:pt>
                <c:pt idx="27">
                  <c:v>308.63900000000001</c:v>
                </c:pt>
                <c:pt idx="28">
                  <c:v>308.82100000000003</c:v>
                </c:pt>
                <c:pt idx="29">
                  <c:v>308.89499999999998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3B-4DB1-9135-FBE5354116A1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-4.9790832459935763E-2"/>
                  <c:y val="-9.895665408687819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300.946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13B-4DB1-9135-FBE5354116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'Y.36-2568'!$R$14:$R$23</c:f>
              <c:numCache>
                <c:formatCode>0</c:formatCode>
                <c:ptCount val="10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</c:numCache>
            </c:numRef>
          </c:xVal>
          <c:yVal>
            <c:numRef>
              <c:f>'Y.36-2568'!$T$14:$T$23</c:f>
              <c:numCache>
                <c:formatCode>0.000</c:formatCode>
                <c:ptCount val="10"/>
                <c:pt idx="0">
                  <c:v>300.94600000000003</c:v>
                </c:pt>
                <c:pt idx="1">
                  <c:v>300.94600000000003</c:v>
                </c:pt>
                <c:pt idx="2">
                  <c:v>300.94600000000003</c:v>
                </c:pt>
                <c:pt idx="3">
                  <c:v>300.94600000000003</c:v>
                </c:pt>
                <c:pt idx="4">
                  <c:v>300.94600000000003</c:v>
                </c:pt>
                <c:pt idx="5">
                  <c:v>300.94600000000003</c:v>
                </c:pt>
                <c:pt idx="6">
                  <c:v>300.94600000000003</c:v>
                </c:pt>
                <c:pt idx="7">
                  <c:v>300.94600000000003</c:v>
                </c:pt>
                <c:pt idx="8">
                  <c:v>300.94600000000003</c:v>
                </c:pt>
                <c:pt idx="9">
                  <c:v>300.94600000000003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3B-4DB1-9135-FBE535411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821728"/>
        <c:axId val="-409832608"/>
      </c:scatterChart>
      <c:valAx>
        <c:axId val="-409821728"/>
        <c:scaling>
          <c:orientation val="minMax"/>
          <c:max val="13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4660237224254518"/>
              <c:y val="0.79292456786096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832608"/>
        <c:crossesAt val="298"/>
        <c:crossBetween val="midCat"/>
        <c:majorUnit val="10"/>
        <c:minorUnit val="5"/>
      </c:valAx>
      <c:valAx>
        <c:axId val="-409832608"/>
        <c:scaling>
          <c:orientation val="minMax"/>
          <c:max val="312"/>
          <c:min val="298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677728228284260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821728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69695925106136"/>
          <c:y val="0.87576853189209325"/>
          <c:w val="0.53184739279603699"/>
          <c:h val="0.1123971485812794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0</xdr:rowOff>
    </xdr:from>
    <xdr:to>
      <xdr:col>11</xdr:col>
      <xdr:colOff>45724</xdr:colOff>
      <xdr:row>3</xdr:row>
      <xdr:rowOff>106680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0"/>
          <a:ext cx="4853940" cy="67818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ภาพถ่ายและรูปตัดขวางลำน้ำสถานีสำรวจอุทกวิทยาน้ำควร (Y.36)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บ้านป่าคา ต.ควร อ.ปง จ.พะเยา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8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56" name="Rectangle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7" name="Text Box 3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171450</xdr:rowOff>
    </xdr:to>
    <xdr:graphicFrame macro="">
      <xdr:nvGraphicFramePr>
        <xdr:cNvPr id="1158" name="Chart 5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9" name="Text Box 7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0" name="Text Box 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1" name="Text Box 1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2" name="Text Box 13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28575</xdr:colOff>
      <xdr:row>27</xdr:row>
      <xdr:rowOff>142875</xdr:rowOff>
    </xdr:to>
    <xdr:sp macro="" textlink="">
      <xdr:nvSpPr>
        <xdr:cNvPr id="1163" name="Text Box 14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4" name="Text Box 17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5" name="Text Box 18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7" name="Text Box 20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8" name="Text Box 2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419100</xdr:colOff>
      <xdr:row>26</xdr:row>
      <xdr:rowOff>152400</xdr:rowOff>
    </xdr:from>
    <xdr:to>
      <xdr:col>18</xdr:col>
      <xdr:colOff>28575</xdr:colOff>
      <xdr:row>27</xdr:row>
      <xdr:rowOff>142875</xdr:rowOff>
    </xdr:to>
    <xdr:sp macro="" textlink="">
      <xdr:nvSpPr>
        <xdr:cNvPr id="1169" name="Text Box 2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342900</xdr:colOff>
      <xdr:row>6</xdr:row>
      <xdr:rowOff>171450</xdr:rowOff>
    </xdr:from>
    <xdr:to>
      <xdr:col>7</xdr:col>
      <xdr:colOff>457200</xdr:colOff>
      <xdr:row>8</xdr:row>
      <xdr:rowOff>152400</xdr:rowOff>
    </xdr:to>
    <xdr:sp macro="" textlink="">
      <xdr:nvSpPr>
        <xdr:cNvPr id="1170" name="Text Box 25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2209800" y="1314450"/>
          <a:ext cx="1514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1" name="Text Box 28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2" name="Text Box 29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3" name="Text Box 30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4" name="Text Box 3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5" name="Text Box 3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28575</xdr:colOff>
      <xdr:row>27</xdr:row>
      <xdr:rowOff>142875</xdr:rowOff>
    </xdr:to>
    <xdr:sp macro="" textlink="">
      <xdr:nvSpPr>
        <xdr:cNvPr id="1176" name="Text Box 33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7" name="Text Box 35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8" name="Text Box 36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9" name="Text Box 37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80" name="Text Box 38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81" name="Text Box 39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28575</xdr:colOff>
      <xdr:row>27</xdr:row>
      <xdr:rowOff>142875</xdr:rowOff>
    </xdr:to>
    <xdr:sp macro="" textlink="">
      <xdr:nvSpPr>
        <xdr:cNvPr id="1182" name="Text Box 40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1" name="Text Box 1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4" name="Text Box 2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35" name="Text Box 2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419100</xdr:colOff>
      <xdr:row>27</xdr:row>
      <xdr:rowOff>152400</xdr:rowOff>
    </xdr:from>
    <xdr:ext cx="57150" cy="180975"/>
    <xdr:sp macro="" textlink="">
      <xdr:nvSpPr>
        <xdr:cNvPr id="36" name="Text Box 2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976FB2F4-DE0C-40D2-BC49-C4202F381AC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0003D385-8817-4BA0-9903-3379DEDD5CF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2926B4D8-DB52-4049-9C05-3C4B6A82929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0" name="Text Box 20">
          <a:extLst>
            <a:ext uri="{FF2B5EF4-FFF2-40B4-BE49-F238E27FC236}">
              <a16:creationId xmlns:a16="http://schemas.microsoft.com/office/drawing/2014/main" id="{D7601AD8-C1F8-4638-A31D-6C0FBD119AA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41" name="Text Box 21">
          <a:extLst>
            <a:ext uri="{FF2B5EF4-FFF2-40B4-BE49-F238E27FC236}">
              <a16:creationId xmlns:a16="http://schemas.microsoft.com/office/drawing/2014/main" id="{BC8BBFC5-CA38-45C4-9908-34E14E90CB49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26</xdr:row>
      <xdr:rowOff>152400</xdr:rowOff>
    </xdr:from>
    <xdr:ext cx="57150" cy="180975"/>
    <xdr:sp macro="" textlink="">
      <xdr:nvSpPr>
        <xdr:cNvPr id="42" name="Text Box 22">
          <a:extLst>
            <a:ext uri="{FF2B5EF4-FFF2-40B4-BE49-F238E27FC236}">
              <a16:creationId xmlns:a16="http://schemas.microsoft.com/office/drawing/2014/main" id="{0F0FF240-50E8-4B4D-B6B4-6EEA75947769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43" name="Text Box 17">
          <a:extLst>
            <a:ext uri="{FF2B5EF4-FFF2-40B4-BE49-F238E27FC236}">
              <a16:creationId xmlns:a16="http://schemas.microsoft.com/office/drawing/2014/main" id="{F99BD9B9-9FCB-485A-8CE8-4F052B0A397D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44" name="Text Box 18">
          <a:extLst>
            <a:ext uri="{FF2B5EF4-FFF2-40B4-BE49-F238E27FC236}">
              <a16:creationId xmlns:a16="http://schemas.microsoft.com/office/drawing/2014/main" id="{AC4B1FEB-1C30-4464-B014-EAA5FDFF0E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B4B17BD1-A4D9-42B6-9117-1606BD7AB76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46" name="Text Box 20">
          <a:extLst>
            <a:ext uri="{FF2B5EF4-FFF2-40B4-BE49-F238E27FC236}">
              <a16:creationId xmlns:a16="http://schemas.microsoft.com/office/drawing/2014/main" id="{0EAD95F1-3886-4A5A-9ADC-D55E3CD6578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47" name="Text Box 21">
          <a:extLst>
            <a:ext uri="{FF2B5EF4-FFF2-40B4-BE49-F238E27FC236}">
              <a16:creationId xmlns:a16="http://schemas.microsoft.com/office/drawing/2014/main" id="{87DC9EAC-3DC2-46D1-8B2E-0DE2BCED9CA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27</xdr:row>
      <xdr:rowOff>152400</xdr:rowOff>
    </xdr:from>
    <xdr:ext cx="57150" cy="180975"/>
    <xdr:sp macro="" textlink="">
      <xdr:nvSpPr>
        <xdr:cNvPr id="48" name="Text Box 22">
          <a:extLst>
            <a:ext uri="{FF2B5EF4-FFF2-40B4-BE49-F238E27FC236}">
              <a16:creationId xmlns:a16="http://schemas.microsoft.com/office/drawing/2014/main" id="{32122069-80B4-49D9-B28D-D55036B1F0B6}"/>
            </a:ext>
          </a:extLst>
        </xdr:cNvPr>
        <xdr:cNvSpPr txBox="1">
          <a:spLocks noChangeArrowheads="1"/>
        </xdr:cNvSpPr>
      </xdr:nvSpPr>
      <xdr:spPr bwMode="auto">
        <a:xfrm>
          <a:off x="8258175" y="5295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133350</xdr:rowOff>
    </xdr:from>
    <xdr:to>
      <xdr:col>11</xdr:col>
      <xdr:colOff>400050</xdr:colOff>
      <xdr:row>15</xdr:row>
      <xdr:rowOff>171450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C9038F9B-783B-5338-350D-A83EFD0F3B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05" b="17900"/>
        <a:stretch/>
      </xdr:blipFill>
      <xdr:spPr>
        <a:xfrm>
          <a:off x="0" y="704850"/>
          <a:ext cx="5534025" cy="2324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0"/>
  <sheetViews>
    <sheetView tabSelected="1" view="pageBreakPreview" zoomScale="60" zoomScaleNormal="100" workbookViewId="0">
      <selection activeCell="Y33" sqref="Y33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61">
        <v>2567</v>
      </c>
      <c r="P1" s="62"/>
      <c r="Q1" s="63"/>
      <c r="R1" s="61">
        <v>2568</v>
      </c>
      <c r="S1" s="62"/>
      <c r="T1" s="63"/>
    </row>
    <row r="2" spans="14:20" ht="15" customHeight="1" x14ac:dyDescent="0.2">
      <c r="O2" s="64" t="s">
        <v>12</v>
      </c>
      <c r="P2" s="65"/>
      <c r="Q2" s="66"/>
      <c r="R2" s="64" t="s">
        <v>13</v>
      </c>
      <c r="S2" s="65"/>
      <c r="T2" s="66"/>
    </row>
    <row r="3" spans="14:20" ht="15" customHeight="1" x14ac:dyDescent="0.25">
      <c r="O3" s="15" t="s">
        <v>0</v>
      </c>
      <c r="P3" s="16" t="s">
        <v>1</v>
      </c>
      <c r="Q3" s="49" t="s">
        <v>7</v>
      </c>
      <c r="R3" s="15" t="s">
        <v>0</v>
      </c>
      <c r="S3" s="16" t="s">
        <v>1</v>
      </c>
      <c r="T3" s="17" t="s">
        <v>7</v>
      </c>
    </row>
    <row r="4" spans="14:20" ht="15" customHeight="1" x14ac:dyDescent="0.25">
      <c r="N4" s="7"/>
      <c r="O4" s="18">
        <v>-50</v>
      </c>
      <c r="P4" s="45">
        <v>306.94</v>
      </c>
      <c r="Q4" s="50">
        <v>300.99599999999998</v>
      </c>
      <c r="R4" s="47">
        <v>-50</v>
      </c>
      <c r="S4" s="19">
        <v>306.93799999999999</v>
      </c>
      <c r="T4" s="20">
        <v>300.94600000000003</v>
      </c>
    </row>
    <row r="5" spans="14:20" ht="15" customHeight="1" x14ac:dyDescent="0.25">
      <c r="O5" s="21">
        <v>-40</v>
      </c>
      <c r="P5" s="46">
        <v>307.07400000000001</v>
      </c>
      <c r="Q5" s="51">
        <v>300.99599999999998</v>
      </c>
      <c r="R5" s="48">
        <v>-40</v>
      </c>
      <c r="S5" s="22">
        <v>307.08499999999998</v>
      </c>
      <c r="T5" s="23">
        <f>$T$4</f>
        <v>300.94600000000003</v>
      </c>
    </row>
    <row r="6" spans="14:20" ht="15" customHeight="1" x14ac:dyDescent="0.25">
      <c r="O6" s="21">
        <v>-30</v>
      </c>
      <c r="P6" s="46">
        <v>307.21100000000001</v>
      </c>
      <c r="Q6" s="51">
        <v>300.99599999999998</v>
      </c>
      <c r="R6" s="48">
        <v>-30</v>
      </c>
      <c r="S6" s="22">
        <v>307.226</v>
      </c>
      <c r="T6" s="23">
        <f t="shared" ref="T6:T33" si="0">$T$4</f>
        <v>300.94600000000003</v>
      </c>
    </row>
    <row r="7" spans="14:20" ht="15" customHeight="1" x14ac:dyDescent="0.25">
      <c r="O7" s="21">
        <v>-20</v>
      </c>
      <c r="P7" s="46">
        <v>307.19400000000002</v>
      </c>
      <c r="Q7" s="51">
        <v>300.99599999999998</v>
      </c>
      <c r="R7" s="48">
        <v>-20</v>
      </c>
      <c r="S7" s="22">
        <v>307.20299999999997</v>
      </c>
      <c r="T7" s="23">
        <f t="shared" si="0"/>
        <v>300.94600000000003</v>
      </c>
    </row>
    <row r="8" spans="14:20" ht="15" customHeight="1" x14ac:dyDescent="0.25">
      <c r="O8" s="21">
        <v>-10</v>
      </c>
      <c r="P8" s="46">
        <v>307.298</v>
      </c>
      <c r="Q8" s="51">
        <v>300.99599999999998</v>
      </c>
      <c r="R8" s="48">
        <v>-10</v>
      </c>
      <c r="S8" s="22">
        <v>307.31200000000001</v>
      </c>
      <c r="T8" s="23">
        <f t="shared" si="0"/>
        <v>300.94600000000003</v>
      </c>
    </row>
    <row r="9" spans="14:20" ht="15" customHeight="1" x14ac:dyDescent="0.25">
      <c r="O9" s="21">
        <v>0</v>
      </c>
      <c r="P9" s="46">
        <v>307.45699999999999</v>
      </c>
      <c r="Q9" s="51">
        <v>300.99599999999998</v>
      </c>
      <c r="R9" s="48">
        <v>0</v>
      </c>
      <c r="S9" s="22">
        <v>307.45699999999999</v>
      </c>
      <c r="T9" s="23">
        <f t="shared" si="0"/>
        <v>300.94600000000003</v>
      </c>
    </row>
    <row r="10" spans="14:20" ht="15" customHeight="1" x14ac:dyDescent="0.25">
      <c r="O10" s="21">
        <v>0</v>
      </c>
      <c r="P10" s="46">
        <v>305.18799999999999</v>
      </c>
      <c r="Q10" s="51">
        <v>300.99599999999998</v>
      </c>
      <c r="R10" s="48">
        <v>0</v>
      </c>
      <c r="S10" s="22">
        <v>305.214</v>
      </c>
      <c r="T10" s="23">
        <f t="shared" si="0"/>
        <v>300.94600000000003</v>
      </c>
    </row>
    <row r="11" spans="14:20" ht="15" customHeight="1" x14ac:dyDescent="0.25">
      <c r="O11" s="21">
        <v>5</v>
      </c>
      <c r="P11" s="46">
        <v>303.37799999999999</v>
      </c>
      <c r="Q11" s="51">
        <v>300.99599999999998</v>
      </c>
      <c r="R11" s="48">
        <v>5</v>
      </c>
      <c r="S11" s="22">
        <v>303.38499999999999</v>
      </c>
      <c r="T11" s="23">
        <f t="shared" si="0"/>
        <v>300.94600000000003</v>
      </c>
    </row>
    <row r="12" spans="14:20" ht="15" customHeight="1" x14ac:dyDescent="0.25">
      <c r="O12" s="21">
        <v>10</v>
      </c>
      <c r="P12" s="46">
        <v>303.19499999999999</v>
      </c>
      <c r="Q12" s="51">
        <v>300.99599999999998</v>
      </c>
      <c r="R12" s="48">
        <v>10</v>
      </c>
      <c r="S12" s="22">
        <v>303.18799999999999</v>
      </c>
      <c r="T12" s="23">
        <f t="shared" si="0"/>
        <v>300.94600000000003</v>
      </c>
    </row>
    <row r="13" spans="14:20" ht="15" customHeight="1" x14ac:dyDescent="0.25">
      <c r="O13" s="21">
        <v>12.5</v>
      </c>
      <c r="P13" s="46">
        <v>300.99599999999998</v>
      </c>
      <c r="Q13" s="51">
        <v>300.99599999999998</v>
      </c>
      <c r="R13" s="48">
        <v>12.5</v>
      </c>
      <c r="S13" s="22">
        <v>300.94600000000003</v>
      </c>
      <c r="T13" s="23">
        <f t="shared" si="0"/>
        <v>300.94600000000003</v>
      </c>
    </row>
    <row r="14" spans="14:20" ht="15" customHeight="1" x14ac:dyDescent="0.25">
      <c r="N14" s="7"/>
      <c r="O14" s="21">
        <v>15</v>
      </c>
      <c r="P14" s="46">
        <v>300.87599999999998</v>
      </c>
      <c r="Q14" s="51">
        <v>300.99599999999998</v>
      </c>
      <c r="R14" s="48">
        <v>15</v>
      </c>
      <c r="S14" s="22">
        <v>300.846</v>
      </c>
      <c r="T14" s="23">
        <f t="shared" si="0"/>
        <v>300.94600000000003</v>
      </c>
    </row>
    <row r="15" spans="14:20" ht="15" customHeight="1" x14ac:dyDescent="0.25">
      <c r="O15" s="21">
        <v>20</v>
      </c>
      <c r="P15" s="46">
        <v>300.71600000000001</v>
      </c>
      <c r="Q15" s="51">
        <v>300.99599999999998</v>
      </c>
      <c r="R15" s="48">
        <v>20</v>
      </c>
      <c r="S15" s="22">
        <v>300.70600000000002</v>
      </c>
      <c r="T15" s="23">
        <f t="shared" si="0"/>
        <v>300.94600000000003</v>
      </c>
    </row>
    <row r="16" spans="14:20" ht="15" customHeight="1" x14ac:dyDescent="0.25">
      <c r="O16" s="21">
        <v>25</v>
      </c>
      <c r="P16" s="46">
        <v>300.74599999999998</v>
      </c>
      <c r="Q16" s="51">
        <v>300.99599999999998</v>
      </c>
      <c r="R16" s="48">
        <v>25</v>
      </c>
      <c r="S16" s="22">
        <v>300.73599999999999</v>
      </c>
      <c r="T16" s="23">
        <f t="shared" si="0"/>
        <v>300.94600000000003</v>
      </c>
    </row>
    <row r="17" spans="12:20" ht="15" customHeight="1" x14ac:dyDescent="0.25">
      <c r="O17" s="21">
        <v>30</v>
      </c>
      <c r="P17" s="46">
        <v>300.76600000000002</v>
      </c>
      <c r="Q17" s="51">
        <v>300.99599999999998</v>
      </c>
      <c r="R17" s="48">
        <v>30</v>
      </c>
      <c r="S17" s="22">
        <v>300.74599999999998</v>
      </c>
      <c r="T17" s="23">
        <f t="shared" si="0"/>
        <v>300.94600000000003</v>
      </c>
    </row>
    <row r="18" spans="12:20" ht="15" customHeight="1" x14ac:dyDescent="0.25">
      <c r="O18" s="21">
        <v>35</v>
      </c>
      <c r="P18" s="46">
        <v>300.75599999999997</v>
      </c>
      <c r="Q18" s="51">
        <v>300.99599999999998</v>
      </c>
      <c r="R18" s="48">
        <v>35</v>
      </c>
      <c r="S18" s="22">
        <v>300.726</v>
      </c>
      <c r="T18" s="23">
        <f t="shared" si="0"/>
        <v>300.94600000000003</v>
      </c>
    </row>
    <row r="19" spans="12:20" ht="15" customHeight="1" x14ac:dyDescent="0.25">
      <c r="O19" s="21">
        <v>40</v>
      </c>
      <c r="P19" s="46">
        <v>300.726</v>
      </c>
      <c r="Q19" s="51">
        <v>300.99599999999998</v>
      </c>
      <c r="R19" s="48">
        <v>40</v>
      </c>
      <c r="S19" s="22">
        <v>300.71600000000001</v>
      </c>
      <c r="T19" s="23">
        <f t="shared" si="0"/>
        <v>300.94600000000003</v>
      </c>
    </row>
    <row r="20" spans="12:20" ht="15" customHeight="1" x14ac:dyDescent="0.25">
      <c r="O20" s="21">
        <v>45</v>
      </c>
      <c r="P20" s="46">
        <v>300.786</v>
      </c>
      <c r="Q20" s="51">
        <v>300.99599999999998</v>
      </c>
      <c r="R20" s="48">
        <v>45</v>
      </c>
      <c r="S20" s="22">
        <v>300.77600000000001</v>
      </c>
      <c r="T20" s="23">
        <f t="shared" si="0"/>
        <v>300.94600000000003</v>
      </c>
    </row>
    <row r="21" spans="12:20" ht="15" customHeight="1" x14ac:dyDescent="0.25">
      <c r="O21" s="21">
        <v>50</v>
      </c>
      <c r="P21" s="46">
        <v>300.71600000000001</v>
      </c>
      <c r="Q21" s="51">
        <v>300.99599999999998</v>
      </c>
      <c r="R21" s="48">
        <v>50</v>
      </c>
      <c r="S21" s="22">
        <v>300.70600000000002</v>
      </c>
      <c r="T21" s="23">
        <f t="shared" si="0"/>
        <v>300.94600000000003</v>
      </c>
    </row>
    <row r="22" spans="12:20" ht="15" customHeight="1" x14ac:dyDescent="0.25">
      <c r="O22" s="21">
        <v>55</v>
      </c>
      <c r="P22" s="46">
        <v>300.80599999999998</v>
      </c>
      <c r="Q22" s="51">
        <v>300.99599999999998</v>
      </c>
      <c r="R22" s="48">
        <v>55</v>
      </c>
      <c r="S22" s="22">
        <v>300.79599999999999</v>
      </c>
      <c r="T22" s="23">
        <f t="shared" si="0"/>
        <v>300.94600000000003</v>
      </c>
    </row>
    <row r="23" spans="12:20" ht="15" customHeight="1" x14ac:dyDescent="0.25">
      <c r="O23" s="21">
        <v>60</v>
      </c>
      <c r="P23" s="46">
        <v>300.64600000000002</v>
      </c>
      <c r="Q23" s="51">
        <v>300.99599999999998</v>
      </c>
      <c r="R23" s="48">
        <v>60</v>
      </c>
      <c r="S23" s="22">
        <v>300.63600000000002</v>
      </c>
      <c r="T23" s="23">
        <f t="shared" si="0"/>
        <v>300.94600000000003</v>
      </c>
    </row>
    <row r="24" spans="12:20" ht="15" customHeight="1" x14ac:dyDescent="0.25">
      <c r="O24" s="21">
        <v>65</v>
      </c>
      <c r="P24" s="46">
        <v>302.12400000000002</v>
      </c>
      <c r="Q24" s="51">
        <v>300.99599999999998</v>
      </c>
      <c r="R24" s="48">
        <v>65</v>
      </c>
      <c r="S24" s="22">
        <v>302.13600000000002</v>
      </c>
      <c r="T24" s="23">
        <f t="shared" si="0"/>
        <v>300.94600000000003</v>
      </c>
    </row>
    <row r="25" spans="12:20" ht="15" customHeight="1" x14ac:dyDescent="0.25">
      <c r="L25" s="2"/>
      <c r="M25" s="2"/>
      <c r="N25" s="7"/>
      <c r="O25" s="21">
        <v>70</v>
      </c>
      <c r="P25" s="46">
        <v>303.714</v>
      </c>
      <c r="Q25" s="51">
        <v>300.99599999999998</v>
      </c>
      <c r="R25" s="48">
        <v>70</v>
      </c>
      <c r="S25" s="22">
        <v>303.72800000000001</v>
      </c>
      <c r="T25" s="23">
        <f t="shared" si="0"/>
        <v>300.94600000000003</v>
      </c>
    </row>
    <row r="26" spans="12:20" ht="15" customHeight="1" x14ac:dyDescent="0.25">
      <c r="L26" s="3"/>
      <c r="M26" s="3"/>
      <c r="O26" s="21">
        <v>75</v>
      </c>
      <c r="P26" s="46">
        <v>304.39100000000002</v>
      </c>
      <c r="Q26" s="51">
        <v>300.99599999999998</v>
      </c>
      <c r="R26" s="48">
        <v>75</v>
      </c>
      <c r="S26" s="22">
        <v>304.39699999999999</v>
      </c>
      <c r="T26" s="23">
        <f t="shared" si="0"/>
        <v>300.94600000000003</v>
      </c>
    </row>
    <row r="27" spans="12:20" ht="15" customHeight="1" x14ac:dyDescent="0.25">
      <c r="L27" s="2"/>
      <c r="M27" s="2"/>
      <c r="O27" s="21">
        <v>80</v>
      </c>
      <c r="P27" s="46">
        <v>305.89</v>
      </c>
      <c r="Q27" s="51">
        <v>300.99599999999998</v>
      </c>
      <c r="R27" s="48">
        <v>80</v>
      </c>
      <c r="S27" s="22">
        <v>305.88499999999999</v>
      </c>
      <c r="T27" s="23">
        <f t="shared" si="0"/>
        <v>300.94600000000003</v>
      </c>
    </row>
    <row r="28" spans="12:20" ht="15" customHeight="1" x14ac:dyDescent="0.25">
      <c r="L28" s="3"/>
      <c r="M28" s="3"/>
      <c r="O28" s="21">
        <v>80</v>
      </c>
      <c r="P28" s="46">
        <v>307.71699999999998</v>
      </c>
      <c r="Q28" s="51">
        <v>300.99599999999998</v>
      </c>
      <c r="R28" s="48">
        <v>80</v>
      </c>
      <c r="S28" s="22">
        <v>307.71699999999998</v>
      </c>
      <c r="T28" s="23">
        <f t="shared" si="0"/>
        <v>300.94600000000003</v>
      </c>
    </row>
    <row r="29" spans="12:20" ht="15" customHeight="1" x14ac:dyDescent="0.25">
      <c r="L29" s="2"/>
      <c r="M29" s="2"/>
      <c r="O29" s="21">
        <v>90</v>
      </c>
      <c r="P29" s="46">
        <v>307.96600000000001</v>
      </c>
      <c r="Q29" s="51">
        <v>300.99599999999998</v>
      </c>
      <c r="R29" s="48">
        <v>90</v>
      </c>
      <c r="S29" s="22">
        <v>307.97199999999998</v>
      </c>
      <c r="T29" s="23">
        <f t="shared" si="0"/>
        <v>300.94600000000003</v>
      </c>
    </row>
    <row r="30" spans="12:20" ht="15" customHeight="1" x14ac:dyDescent="0.25">
      <c r="L30" s="3"/>
      <c r="M30" s="3"/>
      <c r="O30" s="21">
        <v>100</v>
      </c>
      <c r="P30" s="46">
        <v>308.36500000000001</v>
      </c>
      <c r="Q30" s="51">
        <v>300.99599999999998</v>
      </c>
      <c r="R30" s="48">
        <v>100</v>
      </c>
      <c r="S30" s="22">
        <v>308.36799999999999</v>
      </c>
      <c r="T30" s="23">
        <f t="shared" si="0"/>
        <v>300.94600000000003</v>
      </c>
    </row>
    <row r="31" spans="12:20" ht="15" customHeight="1" x14ac:dyDescent="0.25">
      <c r="L31" s="4"/>
      <c r="M31" s="4"/>
      <c r="O31" s="21">
        <v>110</v>
      </c>
      <c r="P31" s="46">
        <v>308.64</v>
      </c>
      <c r="Q31" s="51">
        <v>300.99599999999998</v>
      </c>
      <c r="R31" s="48">
        <v>110</v>
      </c>
      <c r="S31" s="22">
        <v>308.63900000000001</v>
      </c>
      <c r="T31" s="23">
        <f t="shared" si="0"/>
        <v>300.94600000000003</v>
      </c>
    </row>
    <row r="32" spans="12:20" ht="15" customHeight="1" x14ac:dyDescent="0.25">
      <c r="L32" s="4"/>
      <c r="M32" s="4"/>
      <c r="O32" s="21">
        <v>120</v>
      </c>
      <c r="P32" s="46">
        <v>308.81599999999997</v>
      </c>
      <c r="Q32" s="51">
        <v>300.99599999999998</v>
      </c>
      <c r="R32" s="48">
        <v>120</v>
      </c>
      <c r="S32" s="22">
        <v>308.82100000000003</v>
      </c>
      <c r="T32" s="23">
        <f t="shared" si="0"/>
        <v>300.94600000000003</v>
      </c>
    </row>
    <row r="33" spans="1:20" ht="15" customHeight="1" x14ac:dyDescent="0.25">
      <c r="L33" s="5"/>
      <c r="M33" s="6"/>
      <c r="O33" s="21">
        <v>130</v>
      </c>
      <c r="P33" s="46">
        <v>308.899</v>
      </c>
      <c r="Q33" s="52">
        <v>300.99599999999998</v>
      </c>
      <c r="R33" s="48">
        <v>130</v>
      </c>
      <c r="S33" s="22">
        <v>308.89499999999998</v>
      </c>
      <c r="T33" s="23">
        <f t="shared" si="0"/>
        <v>300.94600000000003</v>
      </c>
    </row>
    <row r="34" spans="1:20" ht="15" customHeight="1" x14ac:dyDescent="0.25">
      <c r="L34" s="4"/>
      <c r="M34" s="4"/>
      <c r="O34" s="21"/>
      <c r="P34" s="22"/>
      <c r="Q34" s="23"/>
      <c r="R34" s="21"/>
      <c r="S34" s="22"/>
      <c r="T34" s="23"/>
    </row>
    <row r="35" spans="1:20" ht="15" customHeight="1" x14ac:dyDescent="0.25">
      <c r="O35" s="21"/>
      <c r="P35" s="22"/>
      <c r="Q35" s="23"/>
      <c r="R35" s="21"/>
      <c r="S35" s="22"/>
      <c r="T35" s="23"/>
    </row>
    <row r="36" spans="1:20" ht="15" customHeight="1" x14ac:dyDescent="0.25">
      <c r="A36" s="53" t="s">
        <v>0</v>
      </c>
      <c r="B36" s="56">
        <v>-50</v>
      </c>
      <c r="C36" s="57">
        <v>-40</v>
      </c>
      <c r="D36" s="57">
        <v>-30</v>
      </c>
      <c r="E36" s="57">
        <v>-20</v>
      </c>
      <c r="F36" s="57">
        <v>-10</v>
      </c>
      <c r="G36" s="57">
        <v>0</v>
      </c>
      <c r="H36" s="57">
        <v>0</v>
      </c>
      <c r="I36" s="57">
        <v>5</v>
      </c>
      <c r="J36" s="57">
        <v>10</v>
      </c>
      <c r="K36" s="57">
        <v>12.5</v>
      </c>
      <c r="L36" s="40">
        <v>15</v>
      </c>
      <c r="N36" s="7"/>
      <c r="O36" s="21"/>
      <c r="P36" s="22"/>
      <c r="Q36" s="23"/>
      <c r="R36" s="21"/>
      <c r="S36" s="22"/>
      <c r="T36" s="23"/>
    </row>
    <row r="37" spans="1:20" ht="15" customHeight="1" x14ac:dyDescent="0.25">
      <c r="A37" s="54" t="s">
        <v>1</v>
      </c>
      <c r="B37" s="41">
        <v>306.93799999999999</v>
      </c>
      <c r="C37" s="42">
        <v>307.08499999999998</v>
      </c>
      <c r="D37" s="42">
        <v>307.226</v>
      </c>
      <c r="E37" s="42">
        <v>307.20299999999997</v>
      </c>
      <c r="F37" s="42">
        <v>307.31200000000001</v>
      </c>
      <c r="G37" s="42">
        <v>307.45699999999999</v>
      </c>
      <c r="H37" s="42">
        <v>305.214</v>
      </c>
      <c r="I37" s="42">
        <v>303.38499999999999</v>
      </c>
      <c r="J37" s="42">
        <v>303.18799999999999</v>
      </c>
      <c r="K37" s="42">
        <v>300.94600000000003</v>
      </c>
      <c r="L37" s="58">
        <v>300.846</v>
      </c>
      <c r="O37" s="21"/>
      <c r="P37" s="22"/>
      <c r="Q37" s="23"/>
      <c r="R37" s="21"/>
      <c r="S37" s="22"/>
      <c r="T37" s="23"/>
    </row>
    <row r="38" spans="1:20" ht="15" customHeight="1" x14ac:dyDescent="0.25">
      <c r="A38" s="54" t="s">
        <v>0</v>
      </c>
      <c r="B38" s="43">
        <v>20</v>
      </c>
      <c r="C38" s="44">
        <v>25</v>
      </c>
      <c r="D38" s="44">
        <v>30</v>
      </c>
      <c r="E38" s="44">
        <v>35</v>
      </c>
      <c r="F38" s="44">
        <v>40</v>
      </c>
      <c r="G38" s="44">
        <v>45</v>
      </c>
      <c r="H38" s="44">
        <v>50</v>
      </c>
      <c r="I38" s="44">
        <v>55</v>
      </c>
      <c r="J38" s="44">
        <v>60</v>
      </c>
      <c r="K38" s="44">
        <v>65</v>
      </c>
      <c r="L38" s="59">
        <v>70</v>
      </c>
      <c r="M38" s="6"/>
      <c r="N38" s="6"/>
      <c r="O38" s="21"/>
      <c r="P38" s="22"/>
      <c r="Q38" s="23"/>
      <c r="R38" s="21"/>
      <c r="S38" s="22"/>
      <c r="T38" s="23"/>
    </row>
    <row r="39" spans="1:20" ht="15" customHeight="1" x14ac:dyDescent="0.25">
      <c r="A39" s="54" t="s">
        <v>1</v>
      </c>
      <c r="B39" s="41">
        <v>300.70600000000002</v>
      </c>
      <c r="C39" s="42">
        <v>300.73599999999999</v>
      </c>
      <c r="D39" s="42">
        <v>300.74599999999998</v>
      </c>
      <c r="E39" s="42">
        <v>300.726</v>
      </c>
      <c r="F39" s="42">
        <v>300.71600000000001</v>
      </c>
      <c r="G39" s="42">
        <v>300.77600000000001</v>
      </c>
      <c r="H39" s="42">
        <v>300.70600000000002</v>
      </c>
      <c r="I39" s="42">
        <v>300.79599999999999</v>
      </c>
      <c r="J39" s="42">
        <v>300.63600000000002</v>
      </c>
      <c r="K39" s="42">
        <v>302.13600000000002</v>
      </c>
      <c r="L39" s="58">
        <v>303.72800000000001</v>
      </c>
      <c r="O39" s="21"/>
      <c r="P39" s="22"/>
      <c r="Q39" s="23"/>
      <c r="R39" s="21"/>
      <c r="S39" s="22"/>
      <c r="T39" s="23"/>
    </row>
    <row r="40" spans="1:20" ht="15" customHeight="1" x14ac:dyDescent="0.25">
      <c r="A40" s="54" t="s">
        <v>0</v>
      </c>
      <c r="B40" s="43">
        <v>75</v>
      </c>
      <c r="C40" s="44">
        <v>80</v>
      </c>
      <c r="D40" s="44">
        <v>80</v>
      </c>
      <c r="E40" s="44">
        <v>90</v>
      </c>
      <c r="F40" s="44">
        <v>100</v>
      </c>
      <c r="G40" s="44">
        <v>110</v>
      </c>
      <c r="H40" s="44">
        <v>120</v>
      </c>
      <c r="I40" s="44">
        <v>130</v>
      </c>
      <c r="J40" s="35"/>
      <c r="K40" s="35"/>
      <c r="L40" s="36"/>
      <c r="O40" s="21"/>
      <c r="P40" s="22"/>
      <c r="Q40" s="23"/>
      <c r="R40" s="21"/>
      <c r="S40" s="22"/>
      <c r="T40" s="23"/>
    </row>
    <row r="41" spans="1:20" ht="15" customHeight="1" x14ac:dyDescent="0.25">
      <c r="A41" s="54" t="s">
        <v>1</v>
      </c>
      <c r="B41" s="41">
        <v>304.39699999999999</v>
      </c>
      <c r="C41" s="42">
        <v>305.88499999999999</v>
      </c>
      <c r="D41" s="42">
        <v>307.71699999999998</v>
      </c>
      <c r="E41" s="42">
        <v>307.97199999999998</v>
      </c>
      <c r="F41" s="42">
        <v>308.36799999999999</v>
      </c>
      <c r="G41" s="42">
        <v>308.63900000000001</v>
      </c>
      <c r="H41" s="42">
        <v>308.82100000000003</v>
      </c>
      <c r="I41" s="42">
        <v>308.89499999999998</v>
      </c>
      <c r="J41" s="37"/>
      <c r="K41" s="37"/>
      <c r="L41" s="36"/>
      <c r="O41" s="21"/>
      <c r="P41" s="22"/>
      <c r="Q41" s="23"/>
      <c r="R41" s="21"/>
      <c r="S41" s="22"/>
      <c r="T41" s="23"/>
    </row>
    <row r="42" spans="1:20" ht="15" customHeight="1" x14ac:dyDescent="0.25">
      <c r="A42" s="54" t="s">
        <v>0</v>
      </c>
      <c r="B42" s="38"/>
      <c r="C42" s="35"/>
      <c r="D42" s="35"/>
      <c r="E42" s="35"/>
      <c r="F42" s="35"/>
      <c r="G42" s="35"/>
      <c r="H42" s="35"/>
      <c r="I42" s="35"/>
      <c r="J42" s="35"/>
      <c r="K42" s="35"/>
      <c r="L42" s="36"/>
      <c r="O42" s="21"/>
      <c r="P42" s="22"/>
      <c r="Q42" s="23"/>
      <c r="R42" s="21"/>
      <c r="S42" s="22"/>
      <c r="T42" s="23"/>
    </row>
    <row r="43" spans="1:20" ht="15" customHeight="1" x14ac:dyDescent="0.25">
      <c r="A43" s="54" t="s">
        <v>1</v>
      </c>
      <c r="B43" s="38"/>
      <c r="C43" s="35"/>
      <c r="D43" s="35"/>
      <c r="E43" s="35"/>
      <c r="F43" s="35"/>
      <c r="G43" s="35"/>
      <c r="H43" s="35"/>
      <c r="I43" s="35"/>
      <c r="J43" s="35"/>
      <c r="K43" s="35"/>
      <c r="L43" s="36"/>
      <c r="O43" s="21"/>
      <c r="P43" s="22"/>
      <c r="Q43" s="23"/>
      <c r="R43" s="21"/>
      <c r="S43" s="22"/>
      <c r="T43" s="23"/>
    </row>
    <row r="44" spans="1:20" ht="15" customHeight="1" x14ac:dyDescent="0.25">
      <c r="A44" s="54" t="s">
        <v>0</v>
      </c>
      <c r="B44" s="38"/>
      <c r="C44" s="35"/>
      <c r="D44" s="35"/>
      <c r="E44" s="35"/>
      <c r="F44" s="35"/>
      <c r="G44" s="35"/>
      <c r="H44" s="35"/>
      <c r="I44" s="35"/>
      <c r="J44" s="35"/>
      <c r="K44" s="35"/>
      <c r="L44" s="36"/>
      <c r="O44" s="21"/>
      <c r="P44" s="22"/>
      <c r="Q44" s="23"/>
      <c r="R44" s="21"/>
      <c r="S44" s="22"/>
      <c r="T44" s="23"/>
    </row>
    <row r="45" spans="1:20" ht="15" customHeight="1" x14ac:dyDescent="0.25">
      <c r="A45" s="55" t="s">
        <v>1</v>
      </c>
      <c r="B45" s="10"/>
      <c r="C45" s="9"/>
      <c r="D45" s="9"/>
      <c r="E45" s="9"/>
      <c r="F45" s="9"/>
      <c r="G45" s="9"/>
      <c r="H45" s="9"/>
      <c r="I45" s="9"/>
      <c r="J45" s="9"/>
      <c r="K45" s="9"/>
      <c r="L45" s="8"/>
      <c r="O45" s="21"/>
      <c r="P45" s="22"/>
      <c r="Q45" s="23"/>
      <c r="R45" s="21"/>
      <c r="S45" s="22"/>
      <c r="T45" s="23"/>
    </row>
    <row r="46" spans="1:20" ht="1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O46" s="21"/>
      <c r="P46" s="22"/>
      <c r="Q46" s="23"/>
      <c r="R46" s="21"/>
      <c r="S46" s="22"/>
      <c r="T46" s="23"/>
    </row>
    <row r="47" spans="1:20" ht="15" customHeight="1" x14ac:dyDescent="0.25">
      <c r="A47" s="11"/>
      <c r="B47" s="12" t="s">
        <v>2</v>
      </c>
      <c r="C47" s="13">
        <v>307.76400000000001</v>
      </c>
      <c r="D47" s="14" t="s">
        <v>8</v>
      </c>
      <c r="E47" s="11"/>
      <c r="F47" s="12" t="s">
        <v>3</v>
      </c>
      <c r="G47" s="13">
        <v>307.45699999999999</v>
      </c>
      <c r="H47" s="14" t="s">
        <v>8</v>
      </c>
      <c r="I47" s="11"/>
      <c r="J47" s="12" t="s">
        <v>4</v>
      </c>
      <c r="K47" s="13">
        <v>307.71699999999998</v>
      </c>
      <c r="L47" s="14" t="s">
        <v>8</v>
      </c>
      <c r="O47" s="21"/>
      <c r="P47" s="22"/>
      <c r="Q47" s="23"/>
      <c r="R47" s="21"/>
      <c r="S47" s="22"/>
      <c r="T47" s="23"/>
    </row>
    <row r="48" spans="1:20" ht="15" customHeight="1" x14ac:dyDescent="0.25">
      <c r="A48" s="11"/>
      <c r="B48" s="12" t="s">
        <v>5</v>
      </c>
      <c r="C48" s="13">
        <f>MIN(S4:S33)</f>
        <v>300.63600000000002</v>
      </c>
      <c r="D48" s="14" t="s">
        <v>8</v>
      </c>
      <c r="E48" s="11"/>
      <c r="F48" s="12" t="s">
        <v>6</v>
      </c>
      <c r="G48" s="13">
        <v>298.58600000000001</v>
      </c>
      <c r="H48" s="14" t="s">
        <v>8</v>
      </c>
      <c r="I48" s="11"/>
      <c r="J48" s="64" t="s">
        <v>13</v>
      </c>
      <c r="K48" s="65"/>
      <c r="L48" s="66"/>
      <c r="O48" s="21"/>
      <c r="P48" s="22"/>
      <c r="Q48" s="23"/>
      <c r="R48" s="21"/>
      <c r="S48" s="22"/>
      <c r="T48" s="23"/>
    </row>
    <row r="49" spans="1:20" ht="15" customHeight="1" x14ac:dyDescent="0.25">
      <c r="O49" s="21"/>
      <c r="P49" s="22"/>
      <c r="Q49" s="23"/>
      <c r="R49" s="21"/>
      <c r="S49" s="22"/>
      <c r="T49" s="23"/>
    </row>
    <row r="50" spans="1:20" ht="15" customHeight="1" x14ac:dyDescent="0.25">
      <c r="J50" s="68" t="s">
        <v>11</v>
      </c>
      <c r="K50" s="68"/>
      <c r="L50" s="68"/>
      <c r="O50" s="21"/>
      <c r="P50" s="22"/>
      <c r="Q50" s="23"/>
      <c r="R50" s="21"/>
      <c r="S50" s="22"/>
      <c r="T50" s="23"/>
    </row>
    <row r="51" spans="1:20" ht="15" customHeight="1" x14ac:dyDescent="0.25">
      <c r="O51" s="21"/>
      <c r="P51" s="22"/>
      <c r="Q51" s="23"/>
      <c r="R51" s="21"/>
      <c r="S51" s="22"/>
      <c r="T51" s="23"/>
    </row>
    <row r="52" spans="1:20" ht="15" customHeight="1" x14ac:dyDescent="0.25">
      <c r="O52" s="25"/>
      <c r="P52" s="26"/>
      <c r="Q52" s="27"/>
      <c r="R52" s="25"/>
      <c r="S52" s="26"/>
      <c r="T52" s="27"/>
    </row>
    <row r="53" spans="1:20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O53" s="30"/>
      <c r="P53" s="31"/>
      <c r="Q53" s="32"/>
    </row>
    <row r="54" spans="1:20" ht="15.75" x14ac:dyDescent="0.25">
      <c r="A54" s="11"/>
      <c r="B54" s="11"/>
      <c r="C54" s="39"/>
      <c r="D54" s="11"/>
      <c r="E54" s="11"/>
      <c r="F54" s="11"/>
      <c r="G54" s="11"/>
      <c r="H54" s="11"/>
      <c r="I54" s="11"/>
      <c r="J54" s="11"/>
      <c r="K54" s="11"/>
      <c r="L54" s="11"/>
      <c r="O54" s="33"/>
      <c r="P54" s="34"/>
      <c r="Q54" s="24"/>
    </row>
    <row r="55" spans="1:20" ht="15.75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O55" s="33"/>
      <c r="P55" s="34"/>
      <c r="Q55" s="24"/>
    </row>
    <row r="56" spans="1:20" ht="15.75" x14ac:dyDescent="0.25">
      <c r="A56" s="11"/>
      <c r="B56" s="11"/>
      <c r="C56" s="11"/>
      <c r="D56" s="11"/>
      <c r="E56" s="67" t="s">
        <v>9</v>
      </c>
      <c r="F56" s="67"/>
      <c r="G56" s="67"/>
      <c r="H56" s="67"/>
      <c r="I56" s="67"/>
      <c r="J56" s="11"/>
      <c r="K56" s="11"/>
      <c r="L56" s="11"/>
      <c r="O56" s="33"/>
      <c r="P56" s="34"/>
      <c r="Q56" s="24"/>
    </row>
    <row r="57" spans="1:20" ht="18.75" x14ac:dyDescent="0.3">
      <c r="A57" s="11"/>
      <c r="B57" s="11"/>
      <c r="C57" s="11"/>
      <c r="D57" s="11"/>
      <c r="E57" s="11"/>
      <c r="F57" s="28"/>
      <c r="G57" s="28"/>
      <c r="H57" s="28"/>
      <c r="I57" s="11"/>
      <c r="J57" s="11"/>
      <c r="K57" s="11"/>
      <c r="L57" s="11"/>
      <c r="O57" s="33"/>
      <c r="P57" s="34"/>
      <c r="Q57" s="24"/>
    </row>
    <row r="58" spans="1:20" ht="15.75" x14ac:dyDescent="0.25">
      <c r="A58" s="11"/>
      <c r="B58" s="11"/>
      <c r="C58" s="11"/>
      <c r="D58" s="11"/>
      <c r="E58" s="11"/>
      <c r="F58" s="60" t="s">
        <v>10</v>
      </c>
      <c r="G58" s="60"/>
      <c r="H58" s="60"/>
      <c r="I58" s="11"/>
      <c r="J58" s="11"/>
      <c r="K58" s="11"/>
      <c r="L58" s="11"/>
    </row>
    <row r="59" spans="1:20" ht="15.75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20" x14ac:dyDescent="0.2">
      <c r="P60" s="29"/>
    </row>
  </sheetData>
  <mergeCells count="8">
    <mergeCell ref="F58:H58"/>
    <mergeCell ref="R1:T1"/>
    <mergeCell ref="R2:T2"/>
    <mergeCell ref="E56:I56"/>
    <mergeCell ref="J48:L48"/>
    <mergeCell ref="O1:Q1"/>
    <mergeCell ref="O2:Q2"/>
    <mergeCell ref="J50:L50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r:id="rId1"/>
  <headerFooter alignWithMargins="0">
    <oddHeader>&amp;R๕๔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Y.36-2568</vt:lpstr>
      <vt:lpstr>'Y.36-2568'!Print_Area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2025-04-29T08:09:00Z</cp:lastPrinted>
  <dcterms:created xsi:type="dcterms:W3CDTF">2010-03-03T03:25:23Z</dcterms:created>
  <dcterms:modified xsi:type="dcterms:W3CDTF">2025-04-29T08:10:13Z</dcterms:modified>
</cp:coreProperties>
</file>