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449F0D6F-91D2-43D0-A008-BB6FFAC717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7-2568" sheetId="1" r:id="rId1"/>
  </sheets>
  <externalReferences>
    <externalReference r:id="rId2"/>
  </externalReferences>
  <definedNames>
    <definedName name="_xlnm.Print_Area" localSheetId="0">'Y.37-2568'!$A$1:$L$50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42" i="1"/>
  <c r="T43" i="1"/>
  <c r="T44" i="1"/>
  <c r="T18" i="1"/>
  <c r="T19" i="1"/>
  <c r="T20" i="1"/>
  <c r="T21" i="1"/>
  <c r="T22" i="1"/>
  <c r="T23" i="1"/>
  <c r="T24" i="1"/>
  <c r="T25" i="1"/>
  <c r="T26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T16" i="1"/>
  <c r="T15" i="1"/>
  <c r="T14" i="1"/>
  <c r="T13" i="1"/>
  <c r="T12" i="1"/>
  <c r="T11" i="1"/>
  <c r="T10" i="1"/>
  <c r="T9" i="1"/>
  <c r="T8" i="1"/>
  <c r="T6" i="1"/>
  <c r="T7" i="1"/>
  <c r="T5" i="1"/>
</calcChain>
</file>

<file path=xl/sharedStrings.xml><?xml version="1.0" encoding="utf-8"?>
<sst xmlns="http://schemas.openxmlformats.org/spreadsheetml/2006/main" count="33" uniqueCount="15">
  <si>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</si>
  <si>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</si>
  <si>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</si>
  <si>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</si>
  <si>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</si>
  <si>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</si>
  <si>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</si>
  <si>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</si>
  <si>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</si>
  <si>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</si>
  <si>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</si>
  <si>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28 ก.พ.2567</t>
  </si>
  <si>
    <t>ผู้สำรวจ นายสุภเดช เตชะสา</t>
  </si>
  <si>
    <t>สำรวจเมื่อ 10 มี.ค.2568</t>
  </si>
  <si>
    <t>หมายเหตุ : ก่อสร้างสะพานใหม่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</si>
</sst>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Arial"/>
    </font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0"/>
      <name val="Arial"/>
      <family val="2"/>
    </font>
    <font>
      <sz val="13"/>
      <name val="TH SarabunPSK"/>
      <family val="2"/>
    </font>
    <font>
      <b/>
      <sz val="12"/>
      <color rgb="FFFF0000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4" borderId="0" applyNumberFormat="0" applyBorder="0" applyAlignment="0" applyProtection="0"/>
    <xf numFmtId="0" fontId="3" fillId="0" borderId="0"/>
    <xf numFmtId="0" fontId="3" fillId="0" borderId="0"/>
    <xf numFmtId="0" fontId="21" fillId="7" borderId="1" applyNumberFormat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25" fillId="16" borderId="5" applyNumberFormat="0" applyAlignment="0" applyProtection="0"/>
    <xf numFmtId="0" fontId="1" fillId="23" borderId="6" applyNumberFormat="0" applyFon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28"/>
    <xf numFmtId="1" fontId="5" fillId="0" borderId="0" xfId="28" applyNumberFormat="1" applyFont="1" applyAlignment="1">
      <alignment horizontal="center" vertical="center"/>
    </xf>
    <xf numFmtId="164" fontId="5" fillId="0" borderId="0" xfId="28" applyNumberFormat="1" applyFont="1" applyAlignment="1">
      <alignment horizontal="center" vertical="center"/>
    </xf>
    <xf numFmtId="0" fontId="5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7" fillId="0" borderId="0" xfId="28" applyFont="1" applyAlignment="1">
      <alignment horizontal="center" vertical="center"/>
    </xf>
    <xf numFmtId="0" fontId="3" fillId="24" borderId="0" xfId="28" applyFill="1"/>
    <xf numFmtId="0" fontId="8" fillId="0" borderId="12" xfId="28" applyFont="1" applyBorder="1" applyAlignment="1">
      <alignment horizontal="center" vertical="center"/>
    </xf>
    <xf numFmtId="0" fontId="8" fillId="0" borderId="13" xfId="28" applyFont="1" applyBorder="1" applyAlignment="1">
      <alignment horizontal="center" vertical="center"/>
    </xf>
    <xf numFmtId="0" fontId="8" fillId="0" borderId="14" xfId="28" applyFont="1" applyBorder="1" applyAlignment="1">
      <alignment horizontal="center" vertical="center"/>
    </xf>
    <xf numFmtId="0" fontId="9" fillId="0" borderId="0" xfId="28" applyFont="1"/>
    <xf numFmtId="0" fontId="8" fillId="0" borderId="15" xfId="28" applyFont="1" applyBorder="1" applyAlignment="1">
      <alignment horizontal="center" vertical="center"/>
    </xf>
    <xf numFmtId="164" fontId="8" fillId="0" borderId="16" xfId="28" applyNumberFormat="1" applyFont="1" applyBorder="1" applyAlignment="1">
      <alignment horizontal="center" vertical="center"/>
    </xf>
    <xf numFmtId="0" fontId="8" fillId="0" borderId="17" xfId="28" applyFont="1" applyBorder="1" applyAlignment="1">
      <alignment horizontal="center" vertical="center"/>
    </xf>
    <xf numFmtId="0" fontId="8" fillId="0" borderId="0" xfId="28" applyFont="1"/>
    <xf numFmtId="0" fontId="8" fillId="0" borderId="18" xfId="27" applyFont="1" applyBorder="1" applyAlignment="1">
      <alignment horizontal="center"/>
    </xf>
    <xf numFmtId="0" fontId="8" fillId="0" borderId="19" xfId="27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27" applyFont="1" applyBorder="1" applyAlignment="1">
      <alignment horizontal="center"/>
    </xf>
    <xf numFmtId="164" fontId="11" fillId="0" borderId="22" xfId="0" applyNumberFormat="1" applyFont="1" applyBorder="1"/>
    <xf numFmtId="0" fontId="8" fillId="0" borderId="23" xfId="27" applyFont="1" applyBorder="1" applyAlignment="1">
      <alignment horizontal="center"/>
    </xf>
    <xf numFmtId="164" fontId="11" fillId="0" borderId="24" xfId="0" applyNumberFormat="1" applyFont="1" applyBorder="1"/>
    <xf numFmtId="0" fontId="3" fillId="0" borderId="0" xfId="28" applyAlignment="1">
      <alignment vertical="center"/>
    </xf>
    <xf numFmtId="0" fontId="8" fillId="0" borderId="25" xfId="27" applyFont="1" applyBorder="1" applyAlignment="1">
      <alignment horizontal="center"/>
    </xf>
    <xf numFmtId="164" fontId="11" fillId="0" borderId="26" xfId="0" applyNumberFormat="1" applyFont="1" applyBorder="1"/>
    <xf numFmtId="164" fontId="8" fillId="0" borderId="10" xfId="27" applyNumberFormat="1" applyFont="1" applyBorder="1" applyAlignment="1">
      <alignment horizontal="center"/>
    </xf>
    <xf numFmtId="164" fontId="8" fillId="0" borderId="27" xfId="27" applyNumberFormat="1" applyFont="1" applyBorder="1" applyAlignment="1">
      <alignment horizontal="center"/>
    </xf>
    <xf numFmtId="164" fontId="8" fillId="0" borderId="28" xfId="27" applyNumberFormat="1" applyFont="1" applyBorder="1" applyAlignment="1">
      <alignment horizontal="center"/>
    </xf>
    <xf numFmtId="0" fontId="8" fillId="0" borderId="29" xfId="28" applyFont="1" applyBorder="1" applyAlignment="1">
      <alignment horizontal="center" vertical="center"/>
    </xf>
    <xf numFmtId="0" fontId="8" fillId="0" borderId="30" xfId="28" applyFont="1" applyBorder="1" applyAlignment="1">
      <alignment horizontal="center" vertical="center"/>
    </xf>
    <xf numFmtId="164" fontId="9" fillId="0" borderId="0" xfId="28" applyNumberFormat="1" applyFont="1"/>
    <xf numFmtId="0" fontId="8" fillId="0" borderId="11" xfId="27" applyFont="1" applyBorder="1" applyAlignment="1">
      <alignment horizontal="center"/>
    </xf>
    <xf numFmtId="164" fontId="8" fillId="0" borderId="32" xfId="27" applyNumberFormat="1" applyFont="1" applyBorder="1" applyAlignment="1">
      <alignment horizontal="center"/>
    </xf>
    <xf numFmtId="164" fontId="8" fillId="0" borderId="29" xfId="27" applyNumberFormat="1" applyFont="1" applyBorder="1" applyAlignment="1">
      <alignment horizontal="center"/>
    </xf>
    <xf numFmtId="0" fontId="8" fillId="0" borderId="32" xfId="27" applyFont="1" applyBorder="1" applyAlignment="1">
      <alignment horizontal="center"/>
    </xf>
    <xf numFmtId="0" fontId="8" fillId="0" borderId="29" xfId="27" applyFont="1" applyBorder="1" applyAlignment="1">
      <alignment horizontal="center"/>
    </xf>
    <xf numFmtId="164" fontId="8" fillId="0" borderId="36" xfId="27" applyNumberFormat="1" applyFont="1" applyBorder="1" applyAlignment="1">
      <alignment horizontal="center"/>
    </xf>
    <xf numFmtId="164" fontId="8" fillId="0" borderId="31" xfId="27" applyNumberFormat="1" applyFont="1" applyBorder="1" applyAlignment="1">
      <alignment horizontal="center"/>
    </xf>
    <xf numFmtId="0" fontId="8" fillId="0" borderId="37" xfId="27" applyFont="1" applyBorder="1" applyAlignment="1">
      <alignment horizontal="center"/>
    </xf>
    <xf numFmtId="0" fontId="8" fillId="0" borderId="38" xfId="27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64" fontId="11" fillId="0" borderId="10" xfId="0" applyNumberFormat="1" applyFont="1" applyBorder="1"/>
    <xf numFmtId="164" fontId="11" fillId="0" borderId="27" xfId="0" applyNumberFormat="1" applyFont="1" applyBorder="1"/>
    <xf numFmtId="164" fontId="11" fillId="0" borderId="40" xfId="0" applyNumberFormat="1" applyFont="1" applyBorder="1"/>
    <xf numFmtId="0" fontId="8" fillId="0" borderId="36" xfId="28" applyFont="1" applyBorder="1" applyAlignment="1">
      <alignment horizontal="center" vertical="center"/>
    </xf>
    <xf numFmtId="0" fontId="8" fillId="0" borderId="31" xfId="28" applyFont="1" applyBorder="1" applyAlignment="1">
      <alignment horizontal="center" vertical="center"/>
    </xf>
    <xf numFmtId="0" fontId="8" fillId="0" borderId="41" xfId="28" applyFont="1" applyBorder="1" applyAlignment="1">
      <alignment horizontal="center" vertical="center"/>
    </xf>
    <xf numFmtId="0" fontId="8" fillId="0" borderId="42" xfId="27" applyFont="1" applyBorder="1" applyAlignment="1">
      <alignment horizontal="center"/>
    </xf>
    <xf numFmtId="0" fontId="8" fillId="0" borderId="43" xfId="27" applyFont="1" applyBorder="1" applyAlignment="1">
      <alignment horizontal="center"/>
    </xf>
    <xf numFmtId="164" fontId="8" fillId="0" borderId="30" xfId="27" applyNumberFormat="1" applyFont="1" applyBorder="1" applyAlignment="1">
      <alignment horizontal="center"/>
    </xf>
    <xf numFmtId="0" fontId="8" fillId="0" borderId="30" xfId="27" applyFont="1" applyBorder="1" applyAlignment="1">
      <alignment horizontal="center"/>
    </xf>
    <xf numFmtId="0" fontId="8" fillId="0" borderId="32" xfId="28" applyFont="1" applyBorder="1" applyAlignment="1">
      <alignment horizontal="center" vertical="center"/>
    </xf>
    <xf numFmtId="0" fontId="31" fillId="0" borderId="0" xfId="28" applyFont="1"/>
    <xf numFmtId="0" fontId="29" fillId="26" borderId="0" xfId="28" applyFont="1" applyFill="1" applyAlignment="1">
      <alignment horizontal="center" vertical="center"/>
    </xf>
    <xf numFmtId="0" fontId="8" fillId="0" borderId="21" xfId="27" applyFont="1" applyBorder="1" applyAlignment="1">
      <alignment horizontal="center"/>
    </xf>
    <xf numFmtId="0" fontId="8" fillId="0" borderId="10" xfId="27" applyFont="1" applyBorder="1" applyAlignment="1">
      <alignment horizontal="center"/>
    </xf>
    <xf numFmtId="0" fontId="8" fillId="0" borderId="22" xfId="27" applyFont="1" applyBorder="1" applyAlignment="1">
      <alignment horizontal="center"/>
    </xf>
    <xf numFmtId="15" fontId="10" fillId="0" borderId="33" xfId="28" applyNumberFormat="1" applyFont="1" applyBorder="1" applyAlignment="1">
      <alignment horizontal="center" vertical="center"/>
    </xf>
    <xf numFmtId="15" fontId="10" fillId="0" borderId="34" xfId="28" applyNumberFormat="1" applyFont="1" applyBorder="1" applyAlignment="1">
      <alignment horizontal="center" vertical="center"/>
    </xf>
    <xf numFmtId="15" fontId="10" fillId="0" borderId="35" xfId="28" applyNumberFormat="1" applyFont="1" applyBorder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_corP1-P67 (2)" xfId="19" xr:uid="{00000000-0005-0000-0000-000012000000}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xr:uid="{00000000-0005-0000-0000-000018000000}"/>
    <cellStyle name="ดี" xfId="26" builtinId="26" customBuiltin="1"/>
    <cellStyle name="ปกติ" xfId="0" builtinId="0"/>
    <cellStyle name="ปกติ_Crossection - PingBasin" xfId="27" xr:uid="{00000000-0005-0000-0000-00001B000000}"/>
    <cellStyle name="ปกติ_P.1" xfId="28" xr:uid="{00000000-0005-0000-0000-00001C000000}"/>
    <cellStyle name="ป้อนค่า" xfId="29" builtinId="20" customBuiltin="1"/>
    <cellStyle name="ปานกลาง" xfId="30" builtinId="28" customBuiltin="1"/>
    <cellStyle name="ผลรวม" xfId="31" builtinId="25" customBuiltin="1"/>
    <cellStyle name="แย่" xfId="32" builtinId="27" customBuiltin="1"/>
    <cellStyle name="ส่วนที่ถูกเน้น1" xfId="33" builtinId="29" customBuiltin="1"/>
    <cellStyle name="ส่วนที่ถูกเน้น2" xfId="34" builtinId="33" customBuiltin="1"/>
    <cellStyle name="ส่วนที่ถูกเน้น3" xfId="35" builtinId="37" customBuiltin="1"/>
    <cellStyle name="ส่วนที่ถูกเน้น4" xfId="36" builtinId="41" customBuiltin="1"/>
    <cellStyle name="ส่วนที่ถูกเน้น5" xfId="37" builtinId="45" customBuiltin="1"/>
    <cellStyle name="ส่วนที่ถูกเน้น6" xfId="38" builtinId="49" customBuiltin="1"/>
    <cellStyle name="แสดงผล" xfId="39" builtinId="21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148155091724647"/>
          <c:y val="6.398104265402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6316942979514"/>
          <c:y val="0.18639662482612093"/>
          <c:w val="0.7636298031857911"/>
          <c:h val="0.4615535471884898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015033835056331"/>
                  <c:y val="-7.155383683548431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105.252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C87-4A0E-A0F7-0168890A8D96}"/>
                </c:ext>
              </c:extLst>
            </c:dLbl>
            <c:dLbl>
              <c:idx val="31"/>
              <c:layout>
                <c:manualLayout>
                  <c:x val="-4.8415198100237554E-2"/>
                  <c:y val="-0.1946431843948500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106.381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C87-4A0E-A0F7-0168890A8D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'Y.37-2568'!$R$4:$R$44</c:f>
              <c:numCache>
                <c:formatCode>General</c:formatCode>
                <c:ptCount val="4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63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135</c:v>
                </c:pt>
                <c:pt idx="36">
                  <c:v>140</c:v>
                </c:pt>
                <c:pt idx="37">
                  <c:v>150</c:v>
                </c:pt>
                <c:pt idx="38">
                  <c:v>160</c:v>
                </c:pt>
                <c:pt idx="39">
                  <c:v>170</c:v>
                </c:pt>
                <c:pt idx="40">
                  <c:v>180</c:v>
                </c:pt>
              </c:numCache>
            </c:numRef>
          </c:xVal>
          <c:yVal>
            <c:numRef>
              <c:f>'Y.37-2568'!$S$4:$S$44</c:f>
              <c:numCache>
                <c:formatCode>0.000</c:formatCode>
                <c:ptCount val="41"/>
                <c:pt idx="0">
                  <c:v>105.23399999999999</c:v>
                </c:pt>
                <c:pt idx="1">
                  <c:v>105.227</c:v>
                </c:pt>
                <c:pt idx="2">
                  <c:v>105.261</c:v>
                </c:pt>
                <c:pt idx="3">
                  <c:v>105.211</c:v>
                </c:pt>
                <c:pt idx="4">
                  <c:v>105.312</c:v>
                </c:pt>
                <c:pt idx="5">
                  <c:v>105.252</c:v>
                </c:pt>
                <c:pt idx="6">
                  <c:v>105.035</c:v>
                </c:pt>
                <c:pt idx="7">
                  <c:v>104.584</c:v>
                </c:pt>
                <c:pt idx="8">
                  <c:v>102.887</c:v>
                </c:pt>
                <c:pt idx="9">
                  <c:v>100.00700000000001</c:v>
                </c:pt>
                <c:pt idx="10">
                  <c:v>98.707999999999998</c:v>
                </c:pt>
                <c:pt idx="11">
                  <c:v>97.373000000000005</c:v>
                </c:pt>
                <c:pt idx="12">
                  <c:v>97.16</c:v>
                </c:pt>
                <c:pt idx="13">
                  <c:v>96.584000000000003</c:v>
                </c:pt>
                <c:pt idx="14">
                  <c:v>96.465999999999994</c:v>
                </c:pt>
                <c:pt idx="15">
                  <c:v>95.905000000000001</c:v>
                </c:pt>
                <c:pt idx="16">
                  <c:v>94.700999999999993</c:v>
                </c:pt>
                <c:pt idx="17">
                  <c:v>94.48</c:v>
                </c:pt>
                <c:pt idx="18">
                  <c:v>94.34</c:v>
                </c:pt>
                <c:pt idx="19">
                  <c:v>94.14</c:v>
                </c:pt>
                <c:pt idx="20">
                  <c:v>93.53</c:v>
                </c:pt>
                <c:pt idx="21">
                  <c:v>93.65</c:v>
                </c:pt>
                <c:pt idx="22">
                  <c:v>94.617999999999995</c:v>
                </c:pt>
                <c:pt idx="23">
                  <c:v>94.790999999999997</c:v>
                </c:pt>
                <c:pt idx="24">
                  <c:v>94.4</c:v>
                </c:pt>
                <c:pt idx="25">
                  <c:v>94.814999999999998</c:v>
                </c:pt>
                <c:pt idx="26">
                  <c:v>93.94</c:v>
                </c:pt>
                <c:pt idx="27">
                  <c:v>93.54</c:v>
                </c:pt>
                <c:pt idx="28">
                  <c:v>95.653000000000006</c:v>
                </c:pt>
                <c:pt idx="29">
                  <c:v>98.287999999999997</c:v>
                </c:pt>
                <c:pt idx="30">
                  <c:v>99.234999999999999</c:v>
                </c:pt>
                <c:pt idx="31">
                  <c:v>100.205</c:v>
                </c:pt>
                <c:pt idx="32">
                  <c:v>102.861</c:v>
                </c:pt>
                <c:pt idx="33">
                  <c:v>105.235</c:v>
                </c:pt>
                <c:pt idx="34">
                  <c:v>106.16500000000001</c:v>
                </c:pt>
                <c:pt idx="35">
                  <c:v>106.381</c:v>
                </c:pt>
                <c:pt idx="36">
                  <c:v>106.435</c:v>
                </c:pt>
                <c:pt idx="37">
                  <c:v>106.447</c:v>
                </c:pt>
                <c:pt idx="38">
                  <c:v>106.42100000000001</c:v>
                </c:pt>
                <c:pt idx="39">
                  <c:v>106.38800000000001</c:v>
                </c:pt>
                <c:pt idx="40">
                  <c:v>106.35299999999999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87-4A0E-A0F7-0168890A8D96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1100969521666934"/>
                  <c:y val="-0.1632685707186010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93.810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C87-4A0E-A0F7-0168890A8D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'Y.37-2568'!$R$23:$R$31</c:f>
              <c:numCache>
                <c:formatCode>General</c:formatCode>
                <c:ptCount val="9"/>
                <c:pt idx="0">
                  <c:v>63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90</c:v>
                </c:pt>
                <c:pt idx="7">
                  <c:v>95</c:v>
                </c:pt>
                <c:pt idx="8">
                  <c:v>100</c:v>
                </c:pt>
              </c:numCache>
            </c:numRef>
          </c:xVal>
          <c:yVal>
            <c:numRef>
              <c:f>'Y.37-2568'!$T$23:$T$31</c:f>
              <c:numCache>
                <c:formatCode>0.000</c:formatCode>
                <c:ptCount val="9"/>
                <c:pt idx="0">
                  <c:v>94.14</c:v>
                </c:pt>
                <c:pt idx="1">
                  <c:v>94.14</c:v>
                </c:pt>
                <c:pt idx="2">
                  <c:v>94.14</c:v>
                </c:pt>
                <c:pt idx="3">
                  <c:v>94.14</c:v>
                </c:pt>
                <c:pt idx="7">
                  <c:v>94.14</c:v>
                </c:pt>
                <c:pt idx="8">
                  <c:v>94.14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87-4A0E-A0F7-0168890A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3360"/>
        <c:axId val="-409818464"/>
      </c:scatterChart>
      <c:valAx>
        <c:axId val="-409823360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74975881001731"/>
              <c:y val="0.78996664807260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18464"/>
        <c:crossesAt val="90"/>
        <c:crossBetween val="midCat"/>
        <c:majorUnit val="20"/>
        <c:minorUnit val="10"/>
      </c:valAx>
      <c:valAx>
        <c:axId val="-409818464"/>
        <c:scaling>
          <c:orientation val="minMax"/>
          <c:max val="112"/>
          <c:min val="9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22E-3"/>
              <c:y val="0.255924481596198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336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66211366436339"/>
          <c:y val="0.88858935532466721"/>
          <c:w val="0.55784294820290325"/>
          <c:h val="9.46776507053312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43815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861560" cy="67056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(Y.37)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บ้านวังชิ้น ต.วังชิ้น อ.วังชิ้น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07" name="Rectangle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412750</xdr:colOff>
      <xdr:row>33</xdr:row>
      <xdr:rowOff>171450</xdr:rowOff>
    </xdr:to>
    <xdr:graphicFrame macro="">
      <xdr:nvGraphicFramePr>
        <xdr:cNvPr id="1209" name="Chart 6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0" name="Text Box 7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1" name="Text Box 9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2" name="Text Box 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3" name="Text Box 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14" name="Text Box 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6" name="Text Box 16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7" name="Text Box 17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8" name="Text Box 18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19" name="Text Box 19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25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26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27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4" name="Text Box 28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29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26" name="Text Box 3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3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3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9" name="Text Box 3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0" name="Text Box 35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1" name="Text Box 36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232" name="Text Box 37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419100</xdr:colOff>
      <xdr:row>27</xdr:row>
      <xdr:rowOff>152400</xdr:rowOff>
    </xdr:from>
    <xdr:ext cx="76200" cy="20002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750A4CFD-DEB2-49BB-9760-310353D7342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88D57C9F-01FC-4B4B-9CEF-49E32BB7ADC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8BD21AB4-B91D-4582-9B91-19D25436401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4151493-6DC0-44A1-9C35-B9373D3928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EEA700BE-0160-4464-8E48-D65EAF74A43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C75CD1EC-B9DC-4419-B9ED-B32361756454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F5B0E4B6-EC3A-47E8-A92D-592CAA827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409CBDBB-020A-4607-B021-395803DD3F1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DF4AE5D9-B812-4884-8A53-A53ED03A284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FEC65DBE-CB81-4513-A244-C8233F471BC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7A8A7317-83D6-474D-BC30-2E428FFF71F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91F0F0BF-1183-4375-B3F9-5B9DC287F49B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2CDD89A-A9B4-D2A0-A009-203864414B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86" b="10290"/>
        <a:stretch/>
      </xdr:blipFill>
      <xdr:spPr>
        <a:xfrm>
          <a:off x="0" y="704850"/>
          <a:ext cx="5534025" cy="2305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0.48299</cdr:x>
      <cdr:y>0.40237</cdr:y>
    </cdr:from>
    <cdr:to>
      <cdr:x>0.67007</cdr:x>
      <cdr:y>0.47041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57E59441-400C-92A0-8E56-BA923901B779}"/>
            </a:ext>
          </a:extLst>
        </cdr:cNvPr>
        <cdr:cNvSpPr txBox="1"/>
      </cdr:nvSpPr>
      <cdr:spPr>
        <a:xfrm xmlns:a="http://schemas.openxmlformats.org/drawingml/2006/main">
          <a:off x="2705101" y="1295401"/>
          <a:ext cx="1047750" cy="2190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ระดับน้ำ 94.140 ม.</a:t>
          </a:r>
          <a:endParaRPr lang="en-US" sz="1300">
            <a:solidFill>
              <a:srgbClr val="0000FF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2"/>
  <sheetViews>
    <sheetView tabSelected="1" view="pageBreakPreview" topLeftCell="A8" zoomScale="60" zoomScaleNormal="100" workbookViewId="0">
      <selection activeCell="X24" sqref="X24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5">
        <v>2567</v>
      </c>
      <c r="P1" s="56"/>
      <c r="Q1" s="57"/>
      <c r="R1" s="55">
        <v>2568</v>
      </c>
      <c r="S1" s="56"/>
      <c r="T1" s="57"/>
    </row>
    <row r="2" spans="14:20" ht="15" customHeight="1" x14ac:dyDescent="0.2">
      <c r="O2" s="58" t="s">
        <v>11</v>
      </c>
      <c r="P2" s="59"/>
      <c r="Q2" s="60"/>
      <c r="R2" s="58" t="s">
        <v>13</v>
      </c>
      <c r="S2" s="59"/>
      <c r="T2" s="60"/>
    </row>
    <row r="3" spans="14:20" ht="15" customHeight="1" x14ac:dyDescent="0.25">
      <c r="O3" s="16" t="s">
        <v>0</v>
      </c>
      <c r="P3" s="17" t="s">
        <v>1</v>
      </c>
      <c r="Q3" s="41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O4" s="19">
        <v>-50</v>
      </c>
      <c r="P4" s="37">
        <v>105.158</v>
      </c>
      <c r="Q4" s="42">
        <v>93.81</v>
      </c>
      <c r="R4" s="39">
        <v>-50</v>
      </c>
      <c r="S4" s="26">
        <v>105.23399999999999</v>
      </c>
      <c r="T4" s="20">
        <v>94.14</v>
      </c>
    </row>
    <row r="5" spans="14:20" ht="15" customHeight="1" x14ac:dyDescent="0.25">
      <c r="O5" s="21">
        <v>-40</v>
      </c>
      <c r="P5" s="38">
        <v>105.20399999999999</v>
      </c>
      <c r="Q5" s="43">
        <v>93.81</v>
      </c>
      <c r="R5" s="40">
        <v>-40</v>
      </c>
      <c r="S5" s="27">
        <v>105.227</v>
      </c>
      <c r="T5" s="22">
        <f>$T$4</f>
        <v>94.14</v>
      </c>
    </row>
    <row r="6" spans="14:20" ht="15" customHeight="1" x14ac:dyDescent="0.25">
      <c r="O6" s="21">
        <v>-30</v>
      </c>
      <c r="P6" s="38">
        <v>105.254</v>
      </c>
      <c r="Q6" s="43">
        <v>93.81</v>
      </c>
      <c r="R6" s="40">
        <v>-30</v>
      </c>
      <c r="S6" s="27">
        <v>105.261</v>
      </c>
      <c r="T6" s="22">
        <f t="shared" ref="T6:T44" si="0">$T$4</f>
        <v>94.14</v>
      </c>
    </row>
    <row r="7" spans="14:20" ht="15" customHeight="1" x14ac:dyDescent="0.25">
      <c r="O7" s="21">
        <v>-20</v>
      </c>
      <c r="P7" s="38">
        <v>105.27</v>
      </c>
      <c r="Q7" s="43">
        <v>93.81</v>
      </c>
      <c r="R7" s="40">
        <v>-20</v>
      </c>
      <c r="S7" s="27">
        <v>105.211</v>
      </c>
      <c r="T7" s="22">
        <f t="shared" si="0"/>
        <v>94.14</v>
      </c>
    </row>
    <row r="8" spans="14:20" ht="15" customHeight="1" x14ac:dyDescent="0.25">
      <c r="O8" s="21">
        <v>-10</v>
      </c>
      <c r="P8" s="38">
        <v>105.321</v>
      </c>
      <c r="Q8" s="43">
        <v>93.81</v>
      </c>
      <c r="R8" s="40">
        <v>-10</v>
      </c>
      <c r="S8" s="27">
        <v>105.312</v>
      </c>
      <c r="T8" s="22">
        <f t="shared" si="0"/>
        <v>94.14</v>
      </c>
    </row>
    <row r="9" spans="14:20" ht="15" customHeight="1" x14ac:dyDescent="0.25">
      <c r="O9" s="21">
        <v>0</v>
      </c>
      <c r="P9" s="38">
        <v>105.39</v>
      </c>
      <c r="Q9" s="43">
        <v>93.81</v>
      </c>
      <c r="R9" s="40">
        <v>0</v>
      </c>
      <c r="S9" s="27">
        <v>105.252</v>
      </c>
      <c r="T9" s="22">
        <f t="shared" si="0"/>
        <v>94.14</v>
      </c>
    </row>
    <row r="10" spans="14:20" ht="15" customHeight="1" x14ac:dyDescent="0.25">
      <c r="O10" s="21">
        <v>0</v>
      </c>
      <c r="P10" s="38">
        <v>103.416</v>
      </c>
      <c r="Q10" s="43">
        <v>93.81</v>
      </c>
      <c r="R10" s="40">
        <v>0</v>
      </c>
      <c r="S10" s="27">
        <v>105.035</v>
      </c>
      <c r="T10" s="22">
        <f t="shared" si="0"/>
        <v>94.14</v>
      </c>
    </row>
    <row r="11" spans="14:20" ht="15" customHeight="1" x14ac:dyDescent="0.25">
      <c r="O11" s="21">
        <v>5</v>
      </c>
      <c r="P11" s="38">
        <v>101.624</v>
      </c>
      <c r="Q11" s="43">
        <v>93.81</v>
      </c>
      <c r="R11" s="40">
        <v>5</v>
      </c>
      <c r="S11" s="27">
        <v>104.584</v>
      </c>
      <c r="T11" s="22">
        <f t="shared" si="0"/>
        <v>94.14</v>
      </c>
    </row>
    <row r="12" spans="14:20" ht="15" customHeight="1" x14ac:dyDescent="0.25">
      <c r="O12" s="21">
        <v>10</v>
      </c>
      <c r="P12" s="38">
        <v>100.554</v>
      </c>
      <c r="Q12" s="43">
        <v>93.81</v>
      </c>
      <c r="R12" s="40">
        <v>10</v>
      </c>
      <c r="S12" s="27">
        <v>102.887</v>
      </c>
      <c r="T12" s="22">
        <f t="shared" si="0"/>
        <v>94.14</v>
      </c>
    </row>
    <row r="13" spans="14:20" ht="15" customHeight="1" x14ac:dyDescent="0.25">
      <c r="O13" s="21">
        <v>15</v>
      </c>
      <c r="P13" s="38">
        <v>97.995999999999995</v>
      </c>
      <c r="Q13" s="43">
        <v>93.81</v>
      </c>
      <c r="R13" s="40">
        <v>15</v>
      </c>
      <c r="S13" s="27">
        <v>100.00700000000001</v>
      </c>
      <c r="T13" s="22">
        <f t="shared" si="0"/>
        <v>94.14</v>
      </c>
    </row>
    <row r="14" spans="14:20" ht="15" customHeight="1" x14ac:dyDescent="0.25">
      <c r="N14" s="7"/>
      <c r="O14" s="21">
        <v>20</v>
      </c>
      <c r="P14" s="38">
        <v>98.138000000000005</v>
      </c>
      <c r="Q14" s="43">
        <v>93.81</v>
      </c>
      <c r="R14" s="40">
        <v>20</v>
      </c>
      <c r="S14" s="27">
        <v>98.707999999999998</v>
      </c>
      <c r="T14" s="22">
        <f t="shared" si="0"/>
        <v>94.14</v>
      </c>
    </row>
    <row r="15" spans="14:20" ht="15" customHeight="1" x14ac:dyDescent="0.25">
      <c r="O15" s="21">
        <v>25</v>
      </c>
      <c r="P15" s="38">
        <v>96.991</v>
      </c>
      <c r="Q15" s="43">
        <v>93.81</v>
      </c>
      <c r="R15" s="40">
        <v>25</v>
      </c>
      <c r="S15" s="27">
        <v>97.373000000000005</v>
      </c>
      <c r="T15" s="22">
        <f t="shared" si="0"/>
        <v>94.14</v>
      </c>
    </row>
    <row r="16" spans="14:20" ht="15" customHeight="1" x14ac:dyDescent="0.25">
      <c r="O16" s="21">
        <v>30</v>
      </c>
      <c r="P16" s="38">
        <v>96.905000000000001</v>
      </c>
      <c r="Q16" s="43">
        <v>93.81</v>
      </c>
      <c r="R16" s="40">
        <v>30</v>
      </c>
      <c r="S16" s="27">
        <v>97.16</v>
      </c>
      <c r="T16" s="22">
        <f t="shared" si="0"/>
        <v>94.14</v>
      </c>
    </row>
    <row r="17" spans="12:20" ht="15" customHeight="1" x14ac:dyDescent="0.25">
      <c r="O17" s="21">
        <v>35</v>
      </c>
      <c r="P17" s="38">
        <v>96.778000000000006</v>
      </c>
      <c r="Q17" s="43">
        <v>93.81</v>
      </c>
      <c r="R17" s="40">
        <v>35</v>
      </c>
      <c r="S17" s="27">
        <v>96.584000000000003</v>
      </c>
      <c r="T17" s="22">
        <f t="shared" si="0"/>
        <v>94.14</v>
      </c>
    </row>
    <row r="18" spans="12:20" ht="15" customHeight="1" x14ac:dyDescent="0.25">
      <c r="O18" s="21">
        <v>40</v>
      </c>
      <c r="P18" s="38">
        <v>96.78</v>
      </c>
      <c r="Q18" s="43">
        <v>93.81</v>
      </c>
      <c r="R18" s="40">
        <v>40</v>
      </c>
      <c r="S18" s="27">
        <v>96.465999999999994</v>
      </c>
      <c r="T18" s="22">
        <f t="shared" si="0"/>
        <v>94.14</v>
      </c>
    </row>
    <row r="19" spans="12:20" ht="15" customHeight="1" x14ac:dyDescent="0.25">
      <c r="O19" s="21">
        <v>45</v>
      </c>
      <c r="P19" s="38">
        <v>97.018000000000001</v>
      </c>
      <c r="Q19" s="43">
        <v>93.81</v>
      </c>
      <c r="R19" s="40">
        <v>45</v>
      </c>
      <c r="S19" s="27">
        <v>95.905000000000001</v>
      </c>
      <c r="T19" s="22">
        <f t="shared" si="0"/>
        <v>94.14</v>
      </c>
    </row>
    <row r="20" spans="12:20" ht="15" customHeight="1" x14ac:dyDescent="0.25">
      <c r="O20" s="21">
        <v>50</v>
      </c>
      <c r="P20" s="38">
        <v>95.468000000000004</v>
      </c>
      <c r="Q20" s="43">
        <v>93.81</v>
      </c>
      <c r="R20" s="40">
        <v>50</v>
      </c>
      <c r="S20" s="27">
        <v>94.700999999999993</v>
      </c>
      <c r="T20" s="22">
        <f t="shared" si="0"/>
        <v>94.14</v>
      </c>
    </row>
    <row r="21" spans="12:20" ht="15" customHeight="1" x14ac:dyDescent="0.25">
      <c r="O21" s="21">
        <v>55</v>
      </c>
      <c r="P21" s="38">
        <v>95.524000000000001</v>
      </c>
      <c r="Q21" s="43">
        <v>93.81</v>
      </c>
      <c r="R21" s="40">
        <v>55</v>
      </c>
      <c r="S21" s="27">
        <v>94.48</v>
      </c>
      <c r="T21" s="22">
        <f t="shared" si="0"/>
        <v>94.14</v>
      </c>
    </row>
    <row r="22" spans="12:20" ht="15" customHeight="1" x14ac:dyDescent="0.25">
      <c r="O22" s="21">
        <v>60</v>
      </c>
      <c r="P22" s="38">
        <v>95.67</v>
      </c>
      <c r="Q22" s="43">
        <v>93.81</v>
      </c>
      <c r="R22" s="40">
        <v>60</v>
      </c>
      <c r="S22" s="27">
        <v>94.34</v>
      </c>
      <c r="T22" s="22">
        <f t="shared" si="0"/>
        <v>94.14</v>
      </c>
    </row>
    <row r="23" spans="12:20" ht="15" customHeight="1" x14ac:dyDescent="0.25">
      <c r="O23" s="21">
        <v>65</v>
      </c>
      <c r="P23" s="38">
        <v>95.665000000000006</v>
      </c>
      <c r="Q23" s="43">
        <v>93.81</v>
      </c>
      <c r="R23" s="40">
        <v>63</v>
      </c>
      <c r="S23" s="27">
        <v>94.14</v>
      </c>
      <c r="T23" s="22">
        <f t="shared" si="0"/>
        <v>94.14</v>
      </c>
    </row>
    <row r="24" spans="12:20" ht="15" customHeight="1" x14ac:dyDescent="0.25">
      <c r="O24" s="21">
        <v>70</v>
      </c>
      <c r="P24" s="38">
        <v>95.597999999999999</v>
      </c>
      <c r="Q24" s="43">
        <v>93.81</v>
      </c>
      <c r="R24" s="40">
        <v>65</v>
      </c>
      <c r="S24" s="27">
        <v>93.53</v>
      </c>
      <c r="T24" s="22">
        <f t="shared" si="0"/>
        <v>94.14</v>
      </c>
    </row>
    <row r="25" spans="12:20" ht="15" customHeight="1" x14ac:dyDescent="0.25">
      <c r="L25" s="2"/>
      <c r="M25" s="2"/>
      <c r="N25" s="7"/>
      <c r="O25" s="21">
        <v>75</v>
      </c>
      <c r="P25" s="38">
        <v>97.078999999999994</v>
      </c>
      <c r="Q25" s="43">
        <v>93.81</v>
      </c>
      <c r="R25" s="40">
        <v>70</v>
      </c>
      <c r="S25" s="27">
        <v>93.65</v>
      </c>
      <c r="T25" s="22">
        <f t="shared" si="0"/>
        <v>94.14</v>
      </c>
    </row>
    <row r="26" spans="12:20" ht="15" customHeight="1" x14ac:dyDescent="0.25">
      <c r="L26" s="3"/>
      <c r="M26" s="3"/>
      <c r="O26" s="21">
        <v>80</v>
      </c>
      <c r="P26" s="38">
        <v>94.912000000000006</v>
      </c>
      <c r="Q26" s="43">
        <v>93.81</v>
      </c>
      <c r="R26" s="40">
        <v>75</v>
      </c>
      <c r="S26" s="27">
        <v>94.617999999999995</v>
      </c>
      <c r="T26" s="22">
        <f t="shared" si="0"/>
        <v>94.14</v>
      </c>
    </row>
    <row r="27" spans="12:20" ht="15" customHeight="1" x14ac:dyDescent="0.25">
      <c r="L27" s="2"/>
      <c r="M27" s="2"/>
      <c r="O27" s="21">
        <v>83</v>
      </c>
      <c r="P27" s="38">
        <v>93.81</v>
      </c>
      <c r="Q27" s="43">
        <v>93.81</v>
      </c>
      <c r="R27" s="40">
        <v>80</v>
      </c>
      <c r="S27" s="27">
        <v>94.790999999999997</v>
      </c>
      <c r="T27" s="22"/>
    </row>
    <row r="28" spans="12:20" ht="15" customHeight="1" x14ac:dyDescent="0.25">
      <c r="L28" s="3"/>
      <c r="M28" s="3"/>
      <c r="O28" s="21">
        <v>85</v>
      </c>
      <c r="P28" s="38">
        <v>92.83</v>
      </c>
      <c r="Q28" s="43">
        <v>93.81</v>
      </c>
      <c r="R28" s="40">
        <v>85</v>
      </c>
      <c r="S28" s="27">
        <v>94.4</v>
      </c>
      <c r="T28" s="22"/>
    </row>
    <row r="29" spans="12:20" ht="15" customHeight="1" x14ac:dyDescent="0.25">
      <c r="L29" s="2"/>
      <c r="M29" s="2"/>
      <c r="O29" s="21">
        <v>90</v>
      </c>
      <c r="P29" s="38">
        <v>92.85</v>
      </c>
      <c r="Q29" s="43">
        <v>93.81</v>
      </c>
      <c r="R29" s="40">
        <v>90</v>
      </c>
      <c r="S29" s="27">
        <v>94.814999999999998</v>
      </c>
      <c r="T29" s="22"/>
    </row>
    <row r="30" spans="12:20" ht="15" customHeight="1" x14ac:dyDescent="0.25">
      <c r="L30" s="3"/>
      <c r="M30" s="3"/>
      <c r="O30" s="21">
        <v>95</v>
      </c>
      <c r="P30" s="38">
        <v>95.605000000000004</v>
      </c>
      <c r="Q30" s="43">
        <v>93.81</v>
      </c>
      <c r="R30" s="40">
        <v>95</v>
      </c>
      <c r="S30" s="27">
        <v>93.94</v>
      </c>
      <c r="T30" s="22">
        <f t="shared" si="0"/>
        <v>94.14</v>
      </c>
    </row>
    <row r="31" spans="12:20" ht="15" customHeight="1" x14ac:dyDescent="0.25">
      <c r="L31" s="4"/>
      <c r="M31" s="4"/>
      <c r="O31" s="21">
        <v>100</v>
      </c>
      <c r="P31" s="38">
        <v>96.777000000000001</v>
      </c>
      <c r="Q31" s="43">
        <v>93.81</v>
      </c>
      <c r="R31" s="40">
        <v>100</v>
      </c>
      <c r="S31" s="27">
        <v>93.54</v>
      </c>
      <c r="T31" s="22">
        <f t="shared" si="0"/>
        <v>94.14</v>
      </c>
    </row>
    <row r="32" spans="12:20" ht="15" customHeight="1" x14ac:dyDescent="0.25">
      <c r="L32" s="4"/>
      <c r="M32" s="4"/>
      <c r="O32" s="21">
        <v>105</v>
      </c>
      <c r="P32" s="38">
        <v>98.144999999999996</v>
      </c>
      <c r="Q32" s="43">
        <v>93.81</v>
      </c>
      <c r="R32" s="40">
        <v>105</v>
      </c>
      <c r="S32" s="27">
        <v>95.653000000000006</v>
      </c>
      <c r="T32" s="22">
        <f t="shared" si="0"/>
        <v>94.14</v>
      </c>
    </row>
    <row r="33" spans="1:20" ht="15" customHeight="1" x14ac:dyDescent="0.25">
      <c r="L33" s="5"/>
      <c r="M33" s="6"/>
      <c r="O33" s="21">
        <v>110</v>
      </c>
      <c r="P33" s="38">
        <v>99.366</v>
      </c>
      <c r="Q33" s="43">
        <v>93.81</v>
      </c>
      <c r="R33" s="40">
        <v>110</v>
      </c>
      <c r="S33" s="27">
        <v>98.287999999999997</v>
      </c>
      <c r="T33" s="22">
        <f t="shared" si="0"/>
        <v>94.14</v>
      </c>
    </row>
    <row r="34" spans="1:20" ht="15" customHeight="1" x14ac:dyDescent="0.25">
      <c r="L34" s="4"/>
      <c r="M34" s="4"/>
      <c r="O34" s="21">
        <v>115</v>
      </c>
      <c r="P34" s="38">
        <v>103.04900000000001</v>
      </c>
      <c r="Q34" s="43">
        <v>93.81</v>
      </c>
      <c r="R34" s="40">
        <v>115</v>
      </c>
      <c r="S34" s="27">
        <v>99.234999999999999</v>
      </c>
      <c r="T34" s="22">
        <f t="shared" si="0"/>
        <v>94.14</v>
      </c>
    </row>
    <row r="35" spans="1:20" ht="15" customHeight="1" x14ac:dyDescent="0.25">
      <c r="O35" s="21">
        <v>120</v>
      </c>
      <c r="P35" s="38">
        <v>105.15300000000001</v>
      </c>
      <c r="Q35" s="43">
        <v>93.81</v>
      </c>
      <c r="R35" s="40">
        <v>120</v>
      </c>
      <c r="S35" s="27">
        <v>100.205</v>
      </c>
      <c r="T35" s="22">
        <f t="shared" si="0"/>
        <v>94.14</v>
      </c>
    </row>
    <row r="36" spans="1:20" ht="15" customHeight="1" x14ac:dyDescent="0.25">
      <c r="A36" s="45" t="s">
        <v>0</v>
      </c>
      <c r="B36" s="48">
        <v>-50</v>
      </c>
      <c r="C36" s="49">
        <v>-40</v>
      </c>
      <c r="D36" s="49">
        <v>-30</v>
      </c>
      <c r="E36" s="49">
        <v>-20</v>
      </c>
      <c r="F36" s="49">
        <v>-10</v>
      </c>
      <c r="G36" s="49">
        <v>0</v>
      </c>
      <c r="H36" s="49">
        <v>0</v>
      </c>
      <c r="I36" s="49">
        <v>5</v>
      </c>
      <c r="J36" s="49">
        <v>10</v>
      </c>
      <c r="K36" s="49">
        <v>15</v>
      </c>
      <c r="L36" s="32">
        <v>20</v>
      </c>
      <c r="N36" s="7"/>
      <c r="O36" s="21">
        <v>120</v>
      </c>
      <c r="P36" s="38">
        <v>106.467</v>
      </c>
      <c r="Q36" s="43">
        <v>93.81</v>
      </c>
      <c r="R36" s="40">
        <v>125</v>
      </c>
      <c r="S36" s="27">
        <v>102.861</v>
      </c>
      <c r="T36" s="22">
        <f t="shared" si="0"/>
        <v>94.14</v>
      </c>
    </row>
    <row r="37" spans="1:20" ht="15" customHeight="1" x14ac:dyDescent="0.25">
      <c r="A37" s="46" t="s">
        <v>1</v>
      </c>
      <c r="B37" s="33">
        <v>105.23399999999999</v>
      </c>
      <c r="C37" s="34">
        <v>105.227</v>
      </c>
      <c r="D37" s="34">
        <v>105.261</v>
      </c>
      <c r="E37" s="34">
        <v>105.211</v>
      </c>
      <c r="F37" s="34">
        <v>105.312</v>
      </c>
      <c r="G37" s="34">
        <v>105.252</v>
      </c>
      <c r="H37" s="34">
        <v>105.035</v>
      </c>
      <c r="I37" s="34">
        <v>104.584</v>
      </c>
      <c r="J37" s="34">
        <v>102.887</v>
      </c>
      <c r="K37" s="34">
        <v>100.00700000000001</v>
      </c>
      <c r="L37" s="50">
        <v>98.707999999999998</v>
      </c>
      <c r="O37" s="21">
        <v>130</v>
      </c>
      <c r="P37" s="38">
        <v>106.649</v>
      </c>
      <c r="Q37" s="43">
        <v>93.81</v>
      </c>
      <c r="R37" s="40">
        <v>130</v>
      </c>
      <c r="S37" s="27">
        <v>105.235</v>
      </c>
      <c r="T37" s="22">
        <f t="shared" si="0"/>
        <v>94.14</v>
      </c>
    </row>
    <row r="38" spans="1:20" ht="15" customHeight="1" x14ac:dyDescent="0.25">
      <c r="A38" s="46" t="s">
        <v>0</v>
      </c>
      <c r="B38" s="35">
        <v>25</v>
      </c>
      <c r="C38" s="36">
        <v>30</v>
      </c>
      <c r="D38" s="36">
        <v>35</v>
      </c>
      <c r="E38" s="36">
        <v>40</v>
      </c>
      <c r="F38" s="36">
        <v>45</v>
      </c>
      <c r="G38" s="36">
        <v>50</v>
      </c>
      <c r="H38" s="36">
        <v>55</v>
      </c>
      <c r="I38" s="36">
        <v>60</v>
      </c>
      <c r="J38" s="36">
        <v>63</v>
      </c>
      <c r="K38" s="36">
        <v>65</v>
      </c>
      <c r="L38" s="51">
        <v>70</v>
      </c>
      <c r="M38" s="6"/>
      <c r="N38" s="6"/>
      <c r="O38" s="21">
        <v>140</v>
      </c>
      <c r="P38" s="38">
        <v>106.627</v>
      </c>
      <c r="Q38" s="43">
        <v>93.81</v>
      </c>
      <c r="R38" s="40">
        <v>135</v>
      </c>
      <c r="S38" s="27">
        <v>106.16500000000001</v>
      </c>
      <c r="T38" s="22">
        <f t="shared" si="0"/>
        <v>94.14</v>
      </c>
    </row>
    <row r="39" spans="1:20" ht="15" customHeight="1" x14ac:dyDescent="0.25">
      <c r="A39" s="46" t="s">
        <v>1</v>
      </c>
      <c r="B39" s="33">
        <v>97.373000000000005</v>
      </c>
      <c r="C39" s="34">
        <v>97.16</v>
      </c>
      <c r="D39" s="34">
        <v>96.584000000000003</v>
      </c>
      <c r="E39" s="34">
        <v>96.465999999999994</v>
      </c>
      <c r="F39" s="34">
        <v>95.905000000000001</v>
      </c>
      <c r="G39" s="34">
        <v>94.700999999999993</v>
      </c>
      <c r="H39" s="34">
        <v>94.48</v>
      </c>
      <c r="I39" s="34">
        <v>94.34</v>
      </c>
      <c r="J39" s="34">
        <v>94.14</v>
      </c>
      <c r="K39" s="34">
        <v>93.53</v>
      </c>
      <c r="L39" s="50">
        <v>93.65</v>
      </c>
      <c r="O39" s="21">
        <v>150</v>
      </c>
      <c r="P39" s="38">
        <v>106.562</v>
      </c>
      <c r="Q39" s="43">
        <v>93.81</v>
      </c>
      <c r="R39" s="40">
        <v>135</v>
      </c>
      <c r="S39" s="27">
        <v>106.381</v>
      </c>
      <c r="T39" s="22">
        <f t="shared" si="0"/>
        <v>94.14</v>
      </c>
    </row>
    <row r="40" spans="1:20" ht="15" customHeight="1" x14ac:dyDescent="0.25">
      <c r="A40" s="46" t="s">
        <v>0</v>
      </c>
      <c r="B40" s="35">
        <v>75</v>
      </c>
      <c r="C40" s="36">
        <v>80</v>
      </c>
      <c r="D40" s="36">
        <v>85</v>
      </c>
      <c r="E40" s="36">
        <v>90</v>
      </c>
      <c r="F40" s="36">
        <v>95</v>
      </c>
      <c r="G40" s="36">
        <v>100</v>
      </c>
      <c r="H40" s="36">
        <v>105</v>
      </c>
      <c r="I40" s="36">
        <v>110</v>
      </c>
      <c r="J40" s="36">
        <v>115</v>
      </c>
      <c r="K40" s="36">
        <v>120</v>
      </c>
      <c r="L40" s="51">
        <v>125</v>
      </c>
      <c r="O40" s="21">
        <v>160</v>
      </c>
      <c r="P40" s="38">
        <v>106.485</v>
      </c>
      <c r="Q40" s="43">
        <v>93.81</v>
      </c>
      <c r="R40" s="40">
        <v>140</v>
      </c>
      <c r="S40" s="27">
        <v>106.435</v>
      </c>
      <c r="T40" s="22">
        <f t="shared" si="0"/>
        <v>94.14</v>
      </c>
    </row>
    <row r="41" spans="1:20" ht="15" customHeight="1" x14ac:dyDescent="0.25">
      <c r="A41" s="46" t="s">
        <v>1</v>
      </c>
      <c r="B41" s="33">
        <v>94.617999999999995</v>
      </c>
      <c r="C41" s="34">
        <v>94.790999999999997</v>
      </c>
      <c r="D41" s="34">
        <v>94.4</v>
      </c>
      <c r="E41" s="34">
        <v>94.814999999999998</v>
      </c>
      <c r="F41" s="34">
        <v>93.94</v>
      </c>
      <c r="G41" s="34">
        <v>93.54</v>
      </c>
      <c r="H41" s="34">
        <v>95.653000000000006</v>
      </c>
      <c r="I41" s="34">
        <v>98.287999999999997</v>
      </c>
      <c r="J41" s="34">
        <v>99.234999999999999</v>
      </c>
      <c r="K41" s="34">
        <v>100.205</v>
      </c>
      <c r="L41" s="50">
        <v>102.861</v>
      </c>
      <c r="O41" s="21">
        <v>170</v>
      </c>
      <c r="P41" s="38">
        <v>106.33499999999999</v>
      </c>
      <c r="Q41" s="44">
        <v>93.81</v>
      </c>
      <c r="R41" s="40">
        <v>150</v>
      </c>
      <c r="S41" s="27">
        <v>106.447</v>
      </c>
      <c r="T41" s="22">
        <f t="shared" si="0"/>
        <v>94.14</v>
      </c>
    </row>
    <row r="42" spans="1:20" ht="15" customHeight="1" x14ac:dyDescent="0.25">
      <c r="A42" s="46" t="s">
        <v>0</v>
      </c>
      <c r="B42" s="35">
        <v>130</v>
      </c>
      <c r="C42" s="36">
        <v>135</v>
      </c>
      <c r="D42" s="36">
        <v>135</v>
      </c>
      <c r="E42" s="36">
        <v>140</v>
      </c>
      <c r="F42" s="36">
        <v>150</v>
      </c>
      <c r="G42" s="36">
        <v>160</v>
      </c>
      <c r="H42" s="36">
        <v>170</v>
      </c>
      <c r="I42" s="36">
        <v>180</v>
      </c>
      <c r="J42" s="29"/>
      <c r="K42" s="29"/>
      <c r="L42" s="30"/>
      <c r="O42" s="21"/>
      <c r="P42" s="27"/>
      <c r="Q42" s="22"/>
      <c r="R42" s="21">
        <v>160</v>
      </c>
      <c r="S42" s="27">
        <v>106.42100000000001</v>
      </c>
      <c r="T42" s="22">
        <f t="shared" si="0"/>
        <v>94.14</v>
      </c>
    </row>
    <row r="43" spans="1:20" ht="15" customHeight="1" x14ac:dyDescent="0.25">
      <c r="A43" s="46" t="s">
        <v>1</v>
      </c>
      <c r="B43" s="33">
        <v>105.235</v>
      </c>
      <c r="C43" s="34">
        <v>106.16500000000001</v>
      </c>
      <c r="D43" s="34">
        <v>106.381</v>
      </c>
      <c r="E43" s="34">
        <v>106.435</v>
      </c>
      <c r="F43" s="34">
        <v>106.447</v>
      </c>
      <c r="G43" s="34">
        <v>106.42100000000001</v>
      </c>
      <c r="H43" s="34">
        <v>106.38800000000001</v>
      </c>
      <c r="I43" s="34">
        <v>106.35299999999999</v>
      </c>
      <c r="J43" s="29"/>
      <c r="K43" s="29"/>
      <c r="L43" s="30"/>
      <c r="O43" s="21"/>
      <c r="P43" s="27"/>
      <c r="Q43" s="22"/>
      <c r="R43" s="21">
        <v>170</v>
      </c>
      <c r="S43" s="27">
        <v>106.38800000000001</v>
      </c>
      <c r="T43" s="22">
        <f t="shared" si="0"/>
        <v>94.14</v>
      </c>
    </row>
    <row r="44" spans="1:20" ht="15" customHeight="1" x14ac:dyDescent="0.25">
      <c r="A44" s="46" t="s">
        <v>0</v>
      </c>
      <c r="B44" s="52"/>
      <c r="C44" s="29"/>
      <c r="D44" s="29"/>
      <c r="E44" s="29"/>
      <c r="F44" s="29"/>
      <c r="G44" s="29"/>
      <c r="H44" s="29"/>
      <c r="I44" s="29"/>
      <c r="J44" s="29"/>
      <c r="K44" s="29"/>
      <c r="L44" s="30"/>
      <c r="O44" s="21"/>
      <c r="P44" s="27"/>
      <c r="Q44" s="22"/>
      <c r="R44" s="21">
        <v>180</v>
      </c>
      <c r="S44" s="27">
        <v>106.35299999999999</v>
      </c>
      <c r="T44" s="22">
        <f t="shared" si="0"/>
        <v>94.14</v>
      </c>
    </row>
    <row r="45" spans="1:20" ht="15" customHeight="1" x14ac:dyDescent="0.25">
      <c r="A45" s="47" t="s">
        <v>1</v>
      </c>
      <c r="B45" s="10"/>
      <c r="C45" s="9"/>
      <c r="D45" s="9"/>
      <c r="E45" s="9"/>
      <c r="F45" s="9"/>
      <c r="G45" s="9"/>
      <c r="H45" s="9"/>
      <c r="I45" s="9"/>
      <c r="J45" s="9"/>
      <c r="K45" s="9"/>
      <c r="L45" s="8"/>
      <c r="O45" s="21"/>
      <c r="P45" s="27"/>
      <c r="Q45" s="22"/>
      <c r="R45" s="21"/>
      <c r="S45" s="27"/>
      <c r="T45" s="22"/>
    </row>
    <row r="46" spans="1:20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O46" s="21"/>
      <c r="P46" s="27"/>
      <c r="Q46" s="22"/>
      <c r="R46" s="21"/>
      <c r="S46" s="27"/>
      <c r="T46" s="22"/>
    </row>
    <row r="47" spans="1:20" ht="15" customHeight="1" x14ac:dyDescent="0.25">
      <c r="A47" s="11"/>
      <c r="B47" s="12" t="s">
        <v>2</v>
      </c>
      <c r="C47" s="13">
        <v>105.25</v>
      </c>
      <c r="D47" s="14" t="s">
        <v>8</v>
      </c>
      <c r="E47" s="15"/>
      <c r="F47" s="12" t="s">
        <v>3</v>
      </c>
      <c r="G47" s="13">
        <v>105.252</v>
      </c>
      <c r="H47" s="14" t="s">
        <v>8</v>
      </c>
      <c r="I47" s="11"/>
      <c r="J47" s="12" t="s">
        <v>4</v>
      </c>
      <c r="K47" s="13">
        <v>106.381</v>
      </c>
      <c r="L47" s="14" t="s">
        <v>8</v>
      </c>
      <c r="N47" s="7"/>
      <c r="O47" s="21"/>
      <c r="P47" s="27"/>
      <c r="Q47" s="22"/>
      <c r="R47" s="21"/>
      <c r="S47" s="27"/>
      <c r="T47" s="22"/>
    </row>
    <row r="48" spans="1:20" ht="15" customHeight="1" x14ac:dyDescent="0.25">
      <c r="A48" s="11"/>
      <c r="B48" s="12" t="s">
        <v>5</v>
      </c>
      <c r="C48" s="13">
        <f>MIN(S4:S44)</f>
        <v>93.53</v>
      </c>
      <c r="D48" s="14" t="s">
        <v>8</v>
      </c>
      <c r="E48" s="15"/>
      <c r="F48" s="12" t="s">
        <v>6</v>
      </c>
      <c r="G48" s="13">
        <v>92.28</v>
      </c>
      <c r="H48" s="14" t="s">
        <v>8</v>
      </c>
      <c r="I48" s="11"/>
      <c r="J48" s="58" t="s">
        <v>13</v>
      </c>
      <c r="K48" s="59"/>
      <c r="L48" s="60"/>
      <c r="O48" s="21"/>
      <c r="P48" s="27"/>
      <c r="Q48" s="22"/>
      <c r="R48" s="21"/>
      <c r="S48" s="27"/>
      <c r="T48" s="22"/>
    </row>
    <row r="49" spans="1:20" ht="15" customHeight="1" x14ac:dyDescent="0.25">
      <c r="O49" s="21"/>
      <c r="P49" s="27"/>
      <c r="Q49" s="22"/>
      <c r="R49" s="21"/>
      <c r="S49" s="27"/>
      <c r="T49" s="22"/>
    </row>
    <row r="50" spans="1:20" ht="15" customHeight="1" x14ac:dyDescent="0.25">
      <c r="A50" s="53" t="s">
        <v>14</v>
      </c>
      <c r="J50" s="62" t="s">
        <v>12</v>
      </c>
      <c r="K50" s="62"/>
      <c r="L50" s="62"/>
      <c r="O50" s="21"/>
      <c r="P50" s="27"/>
      <c r="Q50" s="22"/>
      <c r="R50" s="21"/>
      <c r="S50" s="27"/>
      <c r="T50" s="22"/>
    </row>
    <row r="51" spans="1:20" ht="15" customHeight="1" x14ac:dyDescent="0.25">
      <c r="O51" s="21"/>
      <c r="P51" s="27"/>
      <c r="Q51" s="22"/>
      <c r="R51" s="21"/>
      <c r="S51" s="27"/>
      <c r="T51" s="22"/>
    </row>
    <row r="52" spans="1:20" ht="15" customHeight="1" x14ac:dyDescent="0.25">
      <c r="O52" s="24"/>
      <c r="P52" s="28"/>
      <c r="Q52" s="25"/>
      <c r="R52" s="24"/>
      <c r="S52" s="28"/>
      <c r="T52" s="25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20" ht="15" customHeight="1" x14ac:dyDescent="0.25">
      <c r="A54" s="11"/>
      <c r="B54" s="11"/>
      <c r="C54" s="31"/>
      <c r="D54" s="11"/>
      <c r="E54" s="11"/>
      <c r="F54" s="11"/>
      <c r="G54" s="11"/>
      <c r="H54" s="11"/>
      <c r="I54" s="11"/>
      <c r="J54" s="11"/>
      <c r="K54" s="11"/>
      <c r="L54" s="11"/>
    </row>
    <row r="55" spans="1:20" ht="1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20" ht="15" customHeight="1" x14ac:dyDescent="0.25">
      <c r="A56" s="11"/>
      <c r="B56" s="11"/>
      <c r="C56" s="11"/>
      <c r="D56" s="11"/>
      <c r="E56" s="61" t="s">
        <v>9</v>
      </c>
      <c r="F56" s="61"/>
      <c r="G56" s="61"/>
      <c r="H56" s="61"/>
      <c r="I56" s="61"/>
      <c r="J56" s="11"/>
      <c r="K56" s="11"/>
      <c r="L56" s="11"/>
    </row>
    <row r="57" spans="1:20" ht="15" customHeight="1" x14ac:dyDescent="0.2">
      <c r="F57" s="23"/>
      <c r="G57" s="23"/>
      <c r="H57" s="23"/>
    </row>
    <row r="58" spans="1:20" ht="15" customHeight="1" x14ac:dyDescent="0.2">
      <c r="F58" s="54" t="s">
        <v>10</v>
      </c>
      <c r="G58" s="54"/>
      <c r="H58" s="54"/>
    </row>
    <row r="59" spans="1:20" ht="15" customHeight="1" x14ac:dyDescent="0.2"/>
    <row r="60" spans="1:20" ht="15" customHeight="1" x14ac:dyDescent="0.2"/>
    <row r="61" spans="1:20" ht="15" customHeight="1" x14ac:dyDescent="0.2"/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4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&amp;R๕๕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Y.37-2568</vt:lpstr>
      <vt:lpstr>'Y.37-2568'!Print_Area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2025-04-29T08:10:06Z</cp:lastPrinted>
  <dcterms:created xsi:type="dcterms:W3CDTF">2010-03-03T03:32:11Z</dcterms:created>
  <dcterms:modified xsi:type="dcterms:W3CDTF">2025-04-29T08:15:42Z</dcterms:modified>
</cp:coreProperties>
</file>