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CC64A0E3-37B7-40EE-8D0B-56AA44BAFC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8-2568" sheetId="1" r:id="rId1"/>
  </sheets>
  <externalReferences>
    <externalReference r:id="rId2"/>
  </externalReferences>
  <definedNames>
    <definedName name="_xlnm.Print_Area" localSheetId="0">'Y.38-2568'!$A$1:$L$50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T26" i="1"/>
  <c r="T27" i="1"/>
  <c r="T28" i="1"/>
  <c r="T29" i="1"/>
  <c r="T30" i="1"/>
  <c r="T31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5" i="1"/>
</calcChain>
</file>

<file path=xl/sharedStrings.xml><?xml version="1.0" encoding="utf-8"?>
<sst xmlns="http://schemas.openxmlformats.org/spreadsheetml/2006/main" count="30" uniqueCount="14">
  <si>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</si>
  <si>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</si>
  <si>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</si>
  <si>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</si>
  <si>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</si>
  <si>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</si>
  <si>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</si>
  <si>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</si>
  <si>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</si>
  <si>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</si>
  <si>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</si>
  <si>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</si>
  <si>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27 ก.พ.2567</t>
  </si>
  <si>
    <t>สำรวจเมื่อ 7 ก.พ.2568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</si>
</sst>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name val="Arial"/>
    </font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"/>
      <family val="2"/>
    </font>
    <font>
      <sz val="13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4" borderId="0" applyNumberFormat="0" applyBorder="0" applyAlignment="0" applyProtection="0"/>
    <xf numFmtId="0" fontId="3" fillId="0" borderId="0"/>
    <xf numFmtId="0" fontId="3" fillId="0" borderId="0"/>
    <xf numFmtId="0" fontId="21" fillId="7" borderId="1" applyNumberFormat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25" fillId="16" borderId="5" applyNumberFormat="0" applyAlignment="0" applyProtection="0"/>
    <xf numFmtId="0" fontId="1" fillId="23" borderId="6" applyNumberFormat="0" applyFon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28"/>
    <xf numFmtId="1" fontId="5" fillId="0" borderId="0" xfId="28" applyNumberFormat="1" applyFont="1" applyAlignment="1">
      <alignment horizontal="center" vertical="center"/>
    </xf>
    <xf numFmtId="164" fontId="5" fillId="0" borderId="0" xfId="28" applyNumberFormat="1" applyFont="1" applyAlignment="1">
      <alignment horizontal="center" vertical="center"/>
    </xf>
    <xf numFmtId="0" fontId="5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7" fillId="0" borderId="0" xfId="28" applyFont="1" applyAlignment="1">
      <alignment horizontal="center" vertical="center"/>
    </xf>
    <xf numFmtId="0" fontId="3" fillId="24" borderId="0" xfId="28" applyFill="1"/>
    <xf numFmtId="0" fontId="8" fillId="0" borderId="11" xfId="28" applyFont="1" applyBorder="1" applyAlignment="1">
      <alignment horizontal="center" vertical="center"/>
    </xf>
    <xf numFmtId="0" fontId="8" fillId="0" borderId="12" xfId="28" applyFont="1" applyBorder="1" applyAlignment="1">
      <alignment horizontal="center" vertical="center"/>
    </xf>
    <xf numFmtId="0" fontId="8" fillId="0" borderId="13" xfId="28" applyFont="1" applyBorder="1" applyAlignment="1">
      <alignment horizontal="center" vertical="center"/>
    </xf>
    <xf numFmtId="0" fontId="8" fillId="0" borderId="14" xfId="28" applyFont="1" applyBorder="1" applyAlignment="1">
      <alignment horizontal="center" vertical="center"/>
    </xf>
    <xf numFmtId="0" fontId="9" fillId="0" borderId="0" xfId="28" applyFont="1"/>
    <xf numFmtId="0" fontId="8" fillId="0" borderId="15" xfId="28" applyFont="1" applyBorder="1" applyAlignment="1">
      <alignment horizontal="center" vertical="center"/>
    </xf>
    <xf numFmtId="164" fontId="8" fillId="0" borderId="16" xfId="28" applyNumberFormat="1" applyFont="1" applyBorder="1" applyAlignment="1">
      <alignment horizontal="center" vertical="center"/>
    </xf>
    <xf numFmtId="0" fontId="8" fillId="0" borderId="17" xfId="28" applyFont="1" applyBorder="1" applyAlignment="1">
      <alignment horizontal="center" vertical="center"/>
    </xf>
    <xf numFmtId="0" fontId="8" fillId="0" borderId="0" xfId="28" applyFont="1"/>
    <xf numFmtId="0" fontId="8" fillId="0" borderId="16" xfId="28" applyFont="1" applyBorder="1" applyAlignment="1">
      <alignment horizontal="center" vertical="center"/>
    </xf>
    <xf numFmtId="0" fontId="8" fillId="0" borderId="18" xfId="27" applyFont="1" applyBorder="1" applyAlignment="1">
      <alignment horizontal="center"/>
    </xf>
    <xf numFmtId="0" fontId="8" fillId="0" borderId="19" xfId="27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8" fillId="0" borderId="21" xfId="27" applyNumberFormat="1" applyFont="1" applyBorder="1" applyAlignment="1">
      <alignment horizontal="center" vertical="center"/>
    </xf>
    <xf numFmtId="164" fontId="8" fillId="0" borderId="10" xfId="27" applyNumberFormat="1" applyFont="1" applyBorder="1" applyAlignment="1">
      <alignment horizontal="center"/>
    </xf>
    <xf numFmtId="164" fontId="11" fillId="0" borderId="22" xfId="0" applyNumberFormat="1" applyFont="1" applyBorder="1"/>
    <xf numFmtId="1" fontId="8" fillId="0" borderId="23" xfId="27" applyNumberFormat="1" applyFont="1" applyBorder="1" applyAlignment="1">
      <alignment horizontal="center" vertical="center"/>
    </xf>
    <xf numFmtId="164" fontId="8" fillId="0" borderId="24" xfId="27" applyNumberFormat="1" applyFont="1" applyBorder="1" applyAlignment="1">
      <alignment horizontal="center"/>
    </xf>
    <xf numFmtId="164" fontId="11" fillId="0" borderId="25" xfId="0" applyNumberFormat="1" applyFont="1" applyBorder="1"/>
    <xf numFmtId="1" fontId="8" fillId="0" borderId="23" xfId="27" applyNumberFormat="1" applyFont="1" applyBorder="1" applyAlignment="1">
      <alignment horizontal="center"/>
    </xf>
    <xf numFmtId="164" fontId="11" fillId="0" borderId="27" xfId="0" applyNumberFormat="1" applyFont="1" applyBorder="1"/>
    <xf numFmtId="164" fontId="4" fillId="0" borderId="0" xfId="28" applyNumberFormat="1" applyFont="1"/>
    <xf numFmtId="1" fontId="9" fillId="0" borderId="28" xfId="27" applyNumberFormat="1" applyFont="1" applyBorder="1" applyAlignment="1">
      <alignment horizontal="center"/>
    </xf>
    <xf numFmtId="164" fontId="9" fillId="0" borderId="28" xfId="27" applyNumberFormat="1" applyFont="1" applyBorder="1" applyAlignment="1">
      <alignment horizontal="center"/>
    </xf>
    <xf numFmtId="1" fontId="9" fillId="0" borderId="0" xfId="27" applyNumberFormat="1" applyFont="1" applyAlignment="1">
      <alignment horizontal="center"/>
    </xf>
    <xf numFmtId="164" fontId="9" fillId="0" borderId="0" xfId="27" applyNumberFormat="1" applyFont="1" applyAlignment="1">
      <alignment horizontal="center"/>
    </xf>
    <xf numFmtId="164" fontId="11" fillId="0" borderId="0" xfId="0" applyNumberFormat="1" applyFont="1"/>
    <xf numFmtId="0" fontId="8" fillId="0" borderId="30" xfId="28" applyFont="1" applyBorder="1" applyAlignment="1">
      <alignment horizontal="center" vertical="center"/>
    </xf>
    <xf numFmtId="0" fontId="8" fillId="0" borderId="31" xfId="28" applyFont="1" applyBorder="1" applyAlignment="1">
      <alignment horizontal="center" vertical="center"/>
    </xf>
    <xf numFmtId="0" fontId="8" fillId="0" borderId="32" xfId="28" applyFont="1" applyBorder="1" applyAlignment="1">
      <alignment horizontal="center" vertical="center"/>
    </xf>
    <xf numFmtId="1" fontId="8" fillId="0" borderId="29" xfId="27" applyNumberFormat="1" applyFont="1" applyBorder="1" applyAlignment="1">
      <alignment horizontal="center" vertical="center"/>
    </xf>
    <xf numFmtId="164" fontId="8" fillId="0" borderId="26" xfId="27" applyNumberFormat="1" applyFont="1" applyBorder="1" applyAlignment="1">
      <alignment horizontal="center"/>
    </xf>
    <xf numFmtId="0" fontId="8" fillId="0" borderId="37" xfId="28" applyFont="1" applyBorder="1" applyAlignment="1">
      <alignment horizontal="center" vertical="center"/>
    </xf>
    <xf numFmtId="164" fontId="8" fillId="0" borderId="33" xfId="27" applyNumberFormat="1" applyFont="1" applyBorder="1" applyAlignment="1">
      <alignment horizontal="center"/>
    </xf>
    <xf numFmtId="164" fontId="8" fillId="0" borderId="30" xfId="27" applyNumberFormat="1" applyFont="1" applyBorder="1" applyAlignment="1">
      <alignment horizontal="center"/>
    </xf>
    <xf numFmtId="164" fontId="8" fillId="0" borderId="31" xfId="27" applyNumberFormat="1" applyFont="1" applyBorder="1" applyAlignment="1">
      <alignment horizontal="center"/>
    </xf>
    <xf numFmtId="1" fontId="8" fillId="0" borderId="33" xfId="27" applyNumberFormat="1" applyFont="1" applyBorder="1" applyAlignment="1">
      <alignment horizontal="center" vertical="center"/>
    </xf>
    <xf numFmtId="1" fontId="8" fillId="0" borderId="30" xfId="27" applyNumberFormat="1" applyFont="1" applyBorder="1" applyAlignment="1">
      <alignment horizontal="center" vertical="center"/>
    </xf>
    <xf numFmtId="1" fontId="8" fillId="0" borderId="31" xfId="27" applyNumberFormat="1" applyFont="1" applyBorder="1" applyAlignment="1">
      <alignment horizontal="center" vertical="center"/>
    </xf>
    <xf numFmtId="164" fontId="9" fillId="0" borderId="0" xfId="28" applyNumberFormat="1" applyFont="1"/>
    <xf numFmtId="164" fontId="8" fillId="0" borderId="37" xfId="27" applyNumberFormat="1" applyFont="1" applyBorder="1" applyAlignment="1">
      <alignment horizontal="center"/>
    </xf>
    <xf numFmtId="164" fontId="8" fillId="0" borderId="32" xfId="27" applyNumberFormat="1" applyFont="1" applyBorder="1" applyAlignment="1">
      <alignment horizontal="center"/>
    </xf>
    <xf numFmtId="164" fontId="8" fillId="0" borderId="13" xfId="27" applyNumberFormat="1" applyFont="1" applyBorder="1" applyAlignment="1">
      <alignment horizontal="center"/>
    </xf>
    <xf numFmtId="1" fontId="8" fillId="0" borderId="38" xfId="27" applyNumberFormat="1" applyFont="1" applyBorder="1" applyAlignment="1">
      <alignment horizontal="center" vertical="center"/>
    </xf>
    <xf numFmtId="1" fontId="8" fillId="0" borderId="39" xfId="27" applyNumberFormat="1" applyFont="1" applyBorder="1" applyAlignment="1">
      <alignment horizontal="center" vertical="center"/>
    </xf>
    <xf numFmtId="1" fontId="8" fillId="0" borderId="39" xfId="27" applyNumberFormat="1" applyFont="1" applyBorder="1" applyAlignment="1">
      <alignment horizontal="center"/>
    </xf>
    <xf numFmtId="1" fontId="8" fillId="0" borderId="40" xfId="27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164" fontId="11" fillId="0" borderId="10" xfId="0" applyNumberFormat="1" applyFont="1" applyBorder="1"/>
    <xf numFmtId="164" fontId="11" fillId="0" borderId="24" xfId="0" applyNumberFormat="1" applyFont="1" applyBorder="1"/>
    <xf numFmtId="164" fontId="11" fillId="0" borderId="26" xfId="0" applyNumberFormat="1" applyFont="1" applyBorder="1"/>
    <xf numFmtId="1" fontId="8" fillId="0" borderId="42" xfId="27" applyNumberFormat="1" applyFont="1" applyBorder="1" applyAlignment="1">
      <alignment horizontal="center" vertical="center"/>
    </xf>
    <xf numFmtId="1" fontId="8" fillId="0" borderId="43" xfId="27" applyNumberFormat="1" applyFont="1" applyBorder="1" applyAlignment="1">
      <alignment horizontal="center" vertical="center"/>
    </xf>
    <xf numFmtId="1" fontId="8" fillId="0" borderId="43" xfId="27" applyNumberFormat="1" applyFont="1" applyBorder="1" applyAlignment="1">
      <alignment horizontal="center"/>
    </xf>
    <xf numFmtId="1" fontId="8" fillId="0" borderId="44" xfId="27" applyNumberFormat="1" applyFont="1" applyBorder="1" applyAlignment="1">
      <alignment horizontal="center" vertical="center"/>
    </xf>
    <xf numFmtId="0" fontId="8" fillId="0" borderId="33" xfId="28" applyFont="1" applyBorder="1" applyAlignment="1">
      <alignment horizontal="center" vertical="center"/>
    </xf>
    <xf numFmtId="0" fontId="29" fillId="26" borderId="0" xfId="28" applyFont="1" applyFill="1" applyAlignment="1">
      <alignment horizontal="center" vertical="center"/>
    </xf>
    <xf numFmtId="0" fontId="8" fillId="0" borderId="21" xfId="27" applyFont="1" applyBorder="1" applyAlignment="1">
      <alignment horizontal="center"/>
    </xf>
    <xf numFmtId="0" fontId="8" fillId="0" borderId="10" xfId="27" applyFont="1" applyBorder="1" applyAlignment="1">
      <alignment horizontal="center"/>
    </xf>
    <xf numFmtId="0" fontId="8" fillId="0" borderId="22" xfId="27" applyFont="1" applyBorder="1" applyAlignment="1">
      <alignment horizontal="center"/>
    </xf>
    <xf numFmtId="15" fontId="10" fillId="0" borderId="34" xfId="28" applyNumberFormat="1" applyFont="1" applyBorder="1" applyAlignment="1">
      <alignment horizontal="center" vertical="center"/>
    </xf>
    <xf numFmtId="15" fontId="10" fillId="0" borderId="35" xfId="28" applyNumberFormat="1" applyFont="1" applyBorder="1" applyAlignment="1">
      <alignment horizontal="center" vertical="center"/>
    </xf>
    <xf numFmtId="15" fontId="10" fillId="0" borderId="36" xfId="28" applyNumberFormat="1" applyFont="1" applyBorder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_corP1-P67 (2)" xfId="19" xr:uid="{00000000-0005-0000-0000-000012000000}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xr:uid="{00000000-0005-0000-0000-000018000000}"/>
    <cellStyle name="ดี" xfId="26" builtinId="26" customBuiltin="1"/>
    <cellStyle name="ปกติ" xfId="0" builtinId="0"/>
    <cellStyle name="ปกติ_Crossection - PingBasin" xfId="27" xr:uid="{00000000-0005-0000-0000-00001B000000}"/>
    <cellStyle name="ปกติ_P.1" xfId="28" xr:uid="{00000000-0005-0000-0000-00001C000000}"/>
    <cellStyle name="ป้อนค่า" xfId="29" builtinId="20" customBuiltin="1"/>
    <cellStyle name="ปานกลาง" xfId="30" builtinId="28" customBuiltin="1"/>
    <cellStyle name="ผลรวม" xfId="31" builtinId="25" customBuiltin="1"/>
    <cellStyle name="แย่" xfId="32" builtinId="27" customBuiltin="1"/>
    <cellStyle name="ส่วนที่ถูกเน้น1" xfId="33" builtinId="29" customBuiltin="1"/>
    <cellStyle name="ส่วนที่ถูกเน้น2" xfId="34" builtinId="33" customBuiltin="1"/>
    <cellStyle name="ส่วนที่ถูกเน้น3" xfId="35" builtinId="37" customBuiltin="1"/>
    <cellStyle name="ส่วนที่ถูกเน้น4" xfId="36" builtinId="41" customBuiltin="1"/>
    <cellStyle name="ส่วนที่ถูกเน้น5" xfId="37" builtinId="45" customBuiltin="1"/>
    <cellStyle name="ส่วนที่ถูกเน้น6" xfId="38" builtinId="49" customBuiltin="1"/>
    <cellStyle name="แสดงผล" xfId="39" builtinId="21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รูปตัดขวางลำน้ำน้ำแม่คำมีที่แนวสำรวจปริมาณน้ำ</a:t>
            </a:r>
          </a:p>
        </c:rich>
      </c:tx>
      <c:layout>
        <c:manualLayout>
          <c:xMode val="edge"/>
          <c:yMode val="edge"/>
          <c:x val="0.31566077327405334"/>
          <c:y val="6.46700863113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91741509105"/>
          <c:y val="0.16914524557316993"/>
          <c:w val="0.80207276013009432"/>
          <c:h val="0.54898018300063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314897924448864"/>
                  <c:y val="-6.560122121233362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180.126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B55-45D9-9D9D-23AA6E82F5BB}"/>
                </c:ext>
              </c:extLst>
            </c:dLbl>
            <c:dLbl>
              <c:idx val="34"/>
              <c:layout>
                <c:manualLayout>
                  <c:x val="4.2564474662510274E-2"/>
                  <c:y val="-0.3888997406481459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180.116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B55-45D9-9D9D-23AA6E82F5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'Y.38-2568'!$R$4:$R$31</c:f>
              <c:numCache>
                <c:formatCode>0</c:formatCode>
                <c:ptCount val="2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70</c:v>
                </c:pt>
                <c:pt idx="23">
                  <c:v>80</c:v>
                </c:pt>
                <c:pt idx="24">
                  <c:v>90</c:v>
                </c:pt>
                <c:pt idx="25">
                  <c:v>100</c:v>
                </c:pt>
                <c:pt idx="26">
                  <c:v>110</c:v>
                </c:pt>
                <c:pt idx="27">
                  <c:v>120</c:v>
                </c:pt>
              </c:numCache>
            </c:numRef>
          </c:xVal>
          <c:yVal>
            <c:numRef>
              <c:f>'Y.38-2568'!$S$4:$S$31</c:f>
              <c:numCache>
                <c:formatCode>0.000</c:formatCode>
                <c:ptCount val="28"/>
                <c:pt idx="0">
                  <c:v>180.09800000000001</c:v>
                </c:pt>
                <c:pt idx="1">
                  <c:v>180.09399999999999</c:v>
                </c:pt>
                <c:pt idx="2">
                  <c:v>180.11</c:v>
                </c:pt>
                <c:pt idx="3">
                  <c:v>180.16499999999999</c:v>
                </c:pt>
                <c:pt idx="4">
                  <c:v>180.17500000000001</c:v>
                </c:pt>
                <c:pt idx="5">
                  <c:v>180.126</c:v>
                </c:pt>
                <c:pt idx="6">
                  <c:v>179.352</c:v>
                </c:pt>
                <c:pt idx="7">
                  <c:v>176.40700000000001</c:v>
                </c:pt>
                <c:pt idx="8">
                  <c:v>174.33500000000001</c:v>
                </c:pt>
                <c:pt idx="9">
                  <c:v>174.798</c:v>
                </c:pt>
                <c:pt idx="10">
                  <c:v>172.16</c:v>
                </c:pt>
                <c:pt idx="11">
                  <c:v>171.95</c:v>
                </c:pt>
                <c:pt idx="12">
                  <c:v>171.85</c:v>
                </c:pt>
                <c:pt idx="13">
                  <c:v>171.78</c:v>
                </c:pt>
                <c:pt idx="14">
                  <c:v>170.95</c:v>
                </c:pt>
                <c:pt idx="15">
                  <c:v>171.46</c:v>
                </c:pt>
                <c:pt idx="16">
                  <c:v>171.8</c:v>
                </c:pt>
                <c:pt idx="17">
                  <c:v>173.71299999999999</c:v>
                </c:pt>
                <c:pt idx="18">
                  <c:v>174.86699999999999</c:v>
                </c:pt>
                <c:pt idx="19">
                  <c:v>174.905</c:v>
                </c:pt>
                <c:pt idx="20">
                  <c:v>176.72499999999999</c:v>
                </c:pt>
                <c:pt idx="21">
                  <c:v>179.08699999999999</c:v>
                </c:pt>
                <c:pt idx="22">
                  <c:v>180.11600000000001</c:v>
                </c:pt>
                <c:pt idx="23">
                  <c:v>180.215</c:v>
                </c:pt>
                <c:pt idx="24">
                  <c:v>180.29</c:v>
                </c:pt>
                <c:pt idx="25">
                  <c:v>180.298</c:v>
                </c:pt>
                <c:pt idx="26">
                  <c:v>180.30500000000001</c:v>
                </c:pt>
                <c:pt idx="27">
                  <c:v>180.328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5-45D9-9D9D-23AA6E82F5B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4622611593346055"/>
                  <c:y val="-0.1508583533883190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171.950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B55-45D9-9D9D-23AA6E82F5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'Y.38-2568'!$R$15:$R$20</c:f>
              <c:numCache>
                <c:formatCode>0</c:formatCode>
                <c:ptCount val="6"/>
                <c:pt idx="0">
                  <c:v>23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</c:numCache>
            </c:numRef>
          </c:xVal>
          <c:yVal>
            <c:numRef>
              <c:f>'Y.38-2568'!$T$15:$T$20</c:f>
              <c:numCache>
                <c:formatCode>0.000</c:formatCode>
                <c:ptCount val="6"/>
                <c:pt idx="0">
                  <c:v>171.95</c:v>
                </c:pt>
                <c:pt idx="1">
                  <c:v>171.95</c:v>
                </c:pt>
                <c:pt idx="2">
                  <c:v>171.95</c:v>
                </c:pt>
                <c:pt idx="3">
                  <c:v>171.95</c:v>
                </c:pt>
                <c:pt idx="4">
                  <c:v>171.95</c:v>
                </c:pt>
                <c:pt idx="5">
                  <c:v>171.95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5-45D9-9D9D-23AA6E82F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7168"/>
        <c:axId val="-409822816"/>
      </c:scatterChart>
      <c:valAx>
        <c:axId val="-409827168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636326944058916"/>
              <c:y val="0.7923119397901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2816"/>
        <c:crossesAt val="168"/>
        <c:crossBetween val="midCat"/>
        <c:majorUnit val="10"/>
      </c:valAx>
      <c:valAx>
        <c:axId val="-409822816"/>
        <c:scaling>
          <c:orientation val="minMax"/>
          <c:max val="184"/>
          <c:min val="16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170091205633E-3"/>
              <c:y val="0.3016631334544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7168"/>
        <c:crossesAt val="-50"/>
        <c:crossBetween val="midCat"/>
        <c:majorUnit val="2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27373611793358"/>
          <c:y val="0.89419503570955705"/>
          <c:w val="0.60240783899132622"/>
          <c:h val="8.902381345956311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295275</xdr:colOff>
      <xdr:row>3</xdr:row>
      <xdr:rowOff>89648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673301" cy="64680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ภาพถ่ายและรูปตัดขวางลำน้ำสถานีสำรวจอุทกวิทยาน้ำแม่คำมี (Y.38)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บ้านแม่คำมีตำหนักธรรม ต.ตำหนักธรรม อ.หนองม่วงไข่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089" name="Rectangl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090" name="Text Box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161925</xdr:rowOff>
    </xdr:to>
    <xdr:graphicFrame macro="">
      <xdr:nvGraphicFramePr>
        <xdr:cNvPr id="1091" name="Chart 6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092" name="Text Box 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093" name="Text Box 10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094" name="Text Box 1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095" name="Text Box 1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152400</xdr:rowOff>
    </xdr:to>
    <xdr:sp macro="" textlink="">
      <xdr:nvSpPr>
        <xdr:cNvPr id="1096" name="Text Box 1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152400</xdr:rowOff>
    </xdr:to>
    <xdr:sp macro="" textlink="">
      <xdr:nvSpPr>
        <xdr:cNvPr id="1097" name="Text Box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152400</xdr:rowOff>
    </xdr:to>
    <xdr:sp macro="" textlink="">
      <xdr:nvSpPr>
        <xdr:cNvPr id="1098" name="Text Box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152400</xdr:rowOff>
    </xdr:to>
    <xdr:sp macro="" textlink="">
      <xdr:nvSpPr>
        <xdr:cNvPr id="1099" name="Text Box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152400</xdr:rowOff>
    </xdr:to>
    <xdr:sp macro="" textlink="">
      <xdr:nvSpPr>
        <xdr:cNvPr id="1100" name="Text Box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1" name="Text Box 26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2" name="Text Box 27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3" name="Text Box 28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4" name="Text Box 29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5" name="Text Box 30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7" name="Text Box 3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8" name="Text Box 3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09" name="Text Box 35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152400</xdr:rowOff>
    </xdr:to>
    <xdr:sp macro="" textlink="">
      <xdr:nvSpPr>
        <xdr:cNvPr id="1110" name="Text Box 3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66675" cy="190500"/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90500"/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90500"/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905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90500"/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90500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3030007A-83BC-485B-AB2B-15F0C7BA779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90500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88229C92-0E78-4DDB-8559-78B666DC07C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90500"/>
    <xdr:sp macro="" textlink="">
      <xdr:nvSpPr>
        <xdr:cNvPr id="33" name="Text Box 18">
          <a:extLst>
            <a:ext uri="{FF2B5EF4-FFF2-40B4-BE49-F238E27FC236}">
              <a16:creationId xmlns:a16="http://schemas.microsoft.com/office/drawing/2014/main" id="{EEE768EF-555B-4777-B84B-D2F8576FF78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905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1F606F64-A6B1-49EE-9EA9-93590F4C629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90500"/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id="{1E805A93-A865-476B-B7CB-EE3174434684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90500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5FEBF553-1A37-46E8-9952-EA58C637FA5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90500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710579BE-0770-476B-AD58-64CF22B000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90500"/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4AF3BC11-A08A-41A4-BE42-BE5B041B4E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9050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2AD9E5E0-6E21-4C6B-A8A8-0328DA00435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90500"/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2F0CD4A1-1ED0-4E71-BB5C-B364339519D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131668</xdr:rowOff>
    </xdr:from>
    <xdr:to>
      <xdr:col>11</xdr:col>
      <xdr:colOff>400050</xdr:colOff>
      <xdr:row>15</xdr:row>
      <xdr:rowOff>190499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E594D9D-6F5C-1141-6E17-8907559BF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83" b="24097"/>
        <a:stretch/>
      </xdr:blipFill>
      <xdr:spPr>
        <a:xfrm>
          <a:off x="0" y="703168"/>
          <a:ext cx="5577168" cy="234483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0.70307</cdr:x>
      <cdr:y>0.20475</cdr:y>
    </cdr:from>
    <cdr:to>
      <cdr:x>0.91809</cdr:x>
      <cdr:y>0.27003</cdr:y>
    </cdr:to>
    <cdr:sp macro="" textlink="">
      <cdr:nvSpPr>
        <cdr:cNvPr id="2" name="กล่องข้อความ 1">
          <a:extLst xmlns:a="http://schemas.openxmlformats.org/drawingml/2006/main">
            <a:ext uri="{FF2B5EF4-FFF2-40B4-BE49-F238E27FC236}">
              <a16:creationId xmlns:a16="http://schemas.microsoft.com/office/drawing/2014/main" id="{FF0D8F0D-E55F-E26F-105C-AECCB5F41752}"/>
            </a:ext>
          </a:extLst>
        </cdr:cNvPr>
        <cdr:cNvSpPr txBox="1"/>
      </cdr:nvSpPr>
      <cdr:spPr>
        <a:xfrm xmlns:a="http://schemas.openxmlformats.org/drawingml/2006/main">
          <a:off x="3924299" y="657225"/>
          <a:ext cx="1200151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2">
              <a:lumMod val="50000"/>
            </a:scheme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th-TH" sz="1300">
              <a:solidFill>
                <a:srgbClr val="0000FF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ตลิ่งฝั่งขวา 180.116 ม.</a:t>
          </a:r>
          <a:endParaRPr lang="en-US" sz="1300">
            <a:solidFill>
              <a:srgbClr val="0000FF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BreakPreview" zoomScale="85" zoomScaleNormal="100" zoomScaleSheetLayoutView="85" workbookViewId="0">
      <selection activeCell="M14" sqref="M14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5">
        <v>2567</v>
      </c>
      <c r="P1" s="66"/>
      <c r="Q1" s="67"/>
      <c r="R1" s="65">
        <v>2568</v>
      </c>
      <c r="S1" s="66"/>
      <c r="T1" s="67"/>
    </row>
    <row r="2" spans="14:20" ht="15" customHeight="1" x14ac:dyDescent="0.2">
      <c r="O2" s="68" t="s">
        <v>12</v>
      </c>
      <c r="P2" s="69"/>
      <c r="Q2" s="70"/>
      <c r="R2" s="68" t="s">
        <v>13</v>
      </c>
      <c r="S2" s="69"/>
      <c r="T2" s="70"/>
    </row>
    <row r="3" spans="14:20" ht="15" customHeight="1" x14ac:dyDescent="0.25">
      <c r="O3" s="18" t="s">
        <v>0</v>
      </c>
      <c r="P3" s="19" t="s">
        <v>1</v>
      </c>
      <c r="Q3" s="55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25">
      <c r="O4" s="21">
        <v>-50</v>
      </c>
      <c r="P4" s="48">
        <v>180.09200000000001</v>
      </c>
      <c r="Q4" s="56">
        <v>171.5</v>
      </c>
      <c r="R4" s="51">
        <v>-50</v>
      </c>
      <c r="S4" s="22">
        <v>180.09800000000001</v>
      </c>
      <c r="T4" s="23">
        <v>171.95</v>
      </c>
    </row>
    <row r="5" spans="14:20" ht="15" customHeight="1" x14ac:dyDescent="0.25">
      <c r="O5" s="24">
        <v>-40</v>
      </c>
      <c r="P5" s="49">
        <v>180.09</v>
      </c>
      <c r="Q5" s="57">
        <v>171.5</v>
      </c>
      <c r="R5" s="52">
        <v>-40</v>
      </c>
      <c r="S5" s="25">
        <v>180.09399999999999</v>
      </c>
      <c r="T5" s="26">
        <f>$T$4</f>
        <v>171.95</v>
      </c>
    </row>
    <row r="6" spans="14:20" ht="15" customHeight="1" x14ac:dyDescent="0.25">
      <c r="O6" s="24">
        <v>-30</v>
      </c>
      <c r="P6" s="49">
        <v>180.107</v>
      </c>
      <c r="Q6" s="57">
        <v>171.5</v>
      </c>
      <c r="R6" s="52">
        <v>-30</v>
      </c>
      <c r="S6" s="25">
        <v>180.11</v>
      </c>
      <c r="T6" s="26">
        <f t="shared" ref="T6:T31" si="0">$T$4</f>
        <v>171.95</v>
      </c>
    </row>
    <row r="7" spans="14:20" ht="15" customHeight="1" x14ac:dyDescent="0.25">
      <c r="O7" s="24">
        <v>-20</v>
      </c>
      <c r="P7" s="49">
        <v>180.16</v>
      </c>
      <c r="Q7" s="57">
        <v>171.5</v>
      </c>
      <c r="R7" s="52">
        <v>-20</v>
      </c>
      <c r="S7" s="25">
        <v>180.16499999999999</v>
      </c>
      <c r="T7" s="26">
        <f t="shared" si="0"/>
        <v>171.95</v>
      </c>
    </row>
    <row r="8" spans="14:20" ht="15" customHeight="1" x14ac:dyDescent="0.25">
      <c r="O8" s="24">
        <v>-10</v>
      </c>
      <c r="P8" s="49">
        <v>180.172</v>
      </c>
      <c r="Q8" s="57">
        <v>171.5</v>
      </c>
      <c r="R8" s="52">
        <v>-10</v>
      </c>
      <c r="S8" s="25">
        <v>180.17500000000001</v>
      </c>
      <c r="T8" s="26">
        <f t="shared" si="0"/>
        <v>171.95</v>
      </c>
    </row>
    <row r="9" spans="14:20" ht="15" customHeight="1" x14ac:dyDescent="0.25">
      <c r="O9" s="24">
        <v>0</v>
      </c>
      <c r="P9" s="49">
        <v>180.126</v>
      </c>
      <c r="Q9" s="57">
        <v>171.5</v>
      </c>
      <c r="R9" s="52">
        <v>0</v>
      </c>
      <c r="S9" s="25">
        <v>180.126</v>
      </c>
      <c r="T9" s="26">
        <f t="shared" si="0"/>
        <v>171.95</v>
      </c>
    </row>
    <row r="10" spans="14:20" ht="15" customHeight="1" x14ac:dyDescent="0.25">
      <c r="O10" s="24">
        <v>0</v>
      </c>
      <c r="P10" s="49">
        <v>179.34800000000001</v>
      </c>
      <c r="Q10" s="57">
        <v>171.5</v>
      </c>
      <c r="R10" s="52">
        <v>0</v>
      </c>
      <c r="S10" s="25">
        <v>179.352</v>
      </c>
      <c r="T10" s="26">
        <f t="shared" si="0"/>
        <v>171.95</v>
      </c>
    </row>
    <row r="11" spans="14:20" ht="15" customHeight="1" x14ac:dyDescent="0.25">
      <c r="O11" s="27">
        <v>5</v>
      </c>
      <c r="P11" s="49">
        <v>176.184</v>
      </c>
      <c r="Q11" s="57">
        <v>171.5</v>
      </c>
      <c r="R11" s="53">
        <v>5</v>
      </c>
      <c r="S11" s="25">
        <v>176.40700000000001</v>
      </c>
      <c r="T11" s="26">
        <f t="shared" si="0"/>
        <v>171.95</v>
      </c>
    </row>
    <row r="12" spans="14:20" ht="15" customHeight="1" x14ac:dyDescent="0.25">
      <c r="O12" s="24">
        <v>10</v>
      </c>
      <c r="P12" s="49">
        <v>174.77699999999999</v>
      </c>
      <c r="Q12" s="57">
        <v>171.5</v>
      </c>
      <c r="R12" s="52">
        <v>10</v>
      </c>
      <c r="S12" s="25">
        <v>174.33500000000001</v>
      </c>
      <c r="T12" s="26">
        <f t="shared" si="0"/>
        <v>171.95</v>
      </c>
    </row>
    <row r="13" spans="14:20" ht="15" customHeight="1" x14ac:dyDescent="0.25">
      <c r="O13" s="24">
        <v>15</v>
      </c>
      <c r="P13" s="49">
        <v>174.79</v>
      </c>
      <c r="Q13" s="57">
        <v>171.5</v>
      </c>
      <c r="R13" s="52">
        <v>15</v>
      </c>
      <c r="S13" s="25">
        <v>174.798</v>
      </c>
      <c r="T13" s="26">
        <f t="shared" si="0"/>
        <v>171.95</v>
      </c>
    </row>
    <row r="14" spans="14:20" ht="15" customHeight="1" x14ac:dyDescent="0.25">
      <c r="N14" s="7"/>
      <c r="O14" s="24">
        <v>20</v>
      </c>
      <c r="P14" s="49">
        <v>172.05799999999999</v>
      </c>
      <c r="Q14" s="57">
        <v>171.5</v>
      </c>
      <c r="R14" s="52">
        <v>20</v>
      </c>
      <c r="S14" s="25">
        <v>172.16</v>
      </c>
      <c r="T14" s="26">
        <f t="shared" si="0"/>
        <v>171.95</v>
      </c>
    </row>
    <row r="15" spans="14:20" ht="15" customHeight="1" x14ac:dyDescent="0.25">
      <c r="O15" s="24">
        <v>23</v>
      </c>
      <c r="P15" s="49">
        <v>171.5</v>
      </c>
      <c r="Q15" s="57">
        <v>171.5</v>
      </c>
      <c r="R15" s="52">
        <v>23</v>
      </c>
      <c r="S15" s="25">
        <v>171.95</v>
      </c>
      <c r="T15" s="26">
        <f t="shared" si="0"/>
        <v>171.95</v>
      </c>
    </row>
    <row r="16" spans="14:20" ht="15" customHeight="1" x14ac:dyDescent="0.25">
      <c r="O16" s="24">
        <v>25</v>
      </c>
      <c r="P16" s="49">
        <v>171.2</v>
      </c>
      <c r="Q16" s="57">
        <v>171.5</v>
      </c>
      <c r="R16" s="52">
        <v>25</v>
      </c>
      <c r="S16" s="25">
        <v>171.85</v>
      </c>
      <c r="T16" s="26">
        <f t="shared" si="0"/>
        <v>171.95</v>
      </c>
    </row>
    <row r="17" spans="12:20" ht="15" customHeight="1" x14ac:dyDescent="0.25">
      <c r="O17" s="24">
        <v>30</v>
      </c>
      <c r="P17" s="49">
        <v>170.88</v>
      </c>
      <c r="Q17" s="57">
        <v>171.5</v>
      </c>
      <c r="R17" s="52">
        <v>30</v>
      </c>
      <c r="S17" s="25">
        <v>171.78</v>
      </c>
      <c r="T17" s="26">
        <f t="shared" si="0"/>
        <v>171.95</v>
      </c>
    </row>
    <row r="18" spans="12:20" ht="15" customHeight="1" x14ac:dyDescent="0.25">
      <c r="O18" s="24">
        <v>35</v>
      </c>
      <c r="P18" s="49">
        <v>170.74</v>
      </c>
      <c r="Q18" s="57">
        <v>171.5</v>
      </c>
      <c r="R18" s="52">
        <v>35</v>
      </c>
      <c r="S18" s="25">
        <v>170.95</v>
      </c>
      <c r="T18" s="26">
        <f t="shared" si="0"/>
        <v>171.95</v>
      </c>
    </row>
    <row r="19" spans="12:20" ht="15" customHeight="1" x14ac:dyDescent="0.25">
      <c r="O19" s="24">
        <v>40</v>
      </c>
      <c r="P19" s="49">
        <v>170</v>
      </c>
      <c r="Q19" s="57">
        <v>171.5</v>
      </c>
      <c r="R19" s="52">
        <v>40</v>
      </c>
      <c r="S19" s="25">
        <v>171.46</v>
      </c>
      <c r="T19" s="26">
        <f t="shared" si="0"/>
        <v>171.95</v>
      </c>
    </row>
    <row r="20" spans="12:20" ht="15" customHeight="1" x14ac:dyDescent="0.25">
      <c r="O20" s="24">
        <v>45</v>
      </c>
      <c r="P20" s="49">
        <v>170.15</v>
      </c>
      <c r="Q20" s="57">
        <v>171.5</v>
      </c>
      <c r="R20" s="52">
        <v>45</v>
      </c>
      <c r="S20" s="25">
        <v>171.8</v>
      </c>
      <c r="T20" s="26">
        <f t="shared" si="0"/>
        <v>171.95</v>
      </c>
    </row>
    <row r="21" spans="12:20" ht="15" customHeight="1" x14ac:dyDescent="0.25">
      <c r="O21" s="24">
        <v>50</v>
      </c>
      <c r="P21" s="49">
        <v>171</v>
      </c>
      <c r="Q21" s="57">
        <v>171.5</v>
      </c>
      <c r="R21" s="52">
        <v>50</v>
      </c>
      <c r="S21" s="25">
        <v>173.71299999999999</v>
      </c>
      <c r="T21" s="26">
        <f t="shared" si="0"/>
        <v>171.95</v>
      </c>
    </row>
    <row r="22" spans="12:20" ht="15" customHeight="1" x14ac:dyDescent="0.25">
      <c r="O22" s="24">
        <v>55</v>
      </c>
      <c r="P22" s="49">
        <v>170.71</v>
      </c>
      <c r="Q22" s="57">
        <v>171.5</v>
      </c>
      <c r="R22" s="52">
        <v>55</v>
      </c>
      <c r="S22" s="25">
        <v>174.86699999999999</v>
      </c>
      <c r="T22" s="26">
        <f t="shared" si="0"/>
        <v>171.95</v>
      </c>
    </row>
    <row r="23" spans="12:20" ht="15" customHeight="1" x14ac:dyDescent="0.25">
      <c r="O23" s="24">
        <v>60</v>
      </c>
      <c r="P23" s="49">
        <v>174.85</v>
      </c>
      <c r="Q23" s="57">
        <v>171.5</v>
      </c>
      <c r="R23" s="52">
        <v>60</v>
      </c>
      <c r="S23" s="25">
        <v>174.905</v>
      </c>
      <c r="T23" s="26">
        <f t="shared" si="0"/>
        <v>171.95</v>
      </c>
    </row>
    <row r="24" spans="12:20" ht="15" customHeight="1" x14ac:dyDescent="0.25">
      <c r="O24" s="24">
        <v>65</v>
      </c>
      <c r="P24" s="49">
        <v>176.35599999999999</v>
      </c>
      <c r="Q24" s="57">
        <v>171.5</v>
      </c>
      <c r="R24" s="52">
        <v>65</v>
      </c>
      <c r="S24" s="25">
        <v>176.72499999999999</v>
      </c>
      <c r="T24" s="26">
        <f t="shared" si="0"/>
        <v>171.95</v>
      </c>
    </row>
    <row r="25" spans="12:20" ht="15" customHeight="1" x14ac:dyDescent="0.25">
      <c r="L25" s="2"/>
      <c r="M25" s="2"/>
      <c r="N25" s="7"/>
      <c r="O25" s="24">
        <v>70</v>
      </c>
      <c r="P25" s="49">
        <v>179.142</v>
      </c>
      <c r="Q25" s="57">
        <v>171.5</v>
      </c>
      <c r="R25" s="52">
        <v>70</v>
      </c>
      <c r="S25" s="25">
        <v>179.08699999999999</v>
      </c>
      <c r="T25" s="26">
        <f t="shared" si="0"/>
        <v>171.95</v>
      </c>
    </row>
    <row r="26" spans="12:20" ht="15" customHeight="1" x14ac:dyDescent="0.25">
      <c r="L26" s="3"/>
      <c r="M26" s="3"/>
      <c r="O26" s="24">
        <v>70</v>
      </c>
      <c r="P26" s="49">
        <v>180.11600000000001</v>
      </c>
      <c r="Q26" s="57">
        <v>171.5</v>
      </c>
      <c r="R26" s="52">
        <v>70</v>
      </c>
      <c r="S26" s="25">
        <v>180.11600000000001</v>
      </c>
      <c r="T26" s="26">
        <f t="shared" si="0"/>
        <v>171.95</v>
      </c>
    </row>
    <row r="27" spans="12:20" ht="15" customHeight="1" x14ac:dyDescent="0.25">
      <c r="L27" s="2"/>
      <c r="M27" s="2"/>
      <c r="O27" s="24">
        <v>80</v>
      </c>
      <c r="P27" s="49">
        <v>180.16300000000001</v>
      </c>
      <c r="Q27" s="57">
        <v>171.5</v>
      </c>
      <c r="R27" s="52">
        <v>80</v>
      </c>
      <c r="S27" s="25">
        <v>180.215</v>
      </c>
      <c r="T27" s="26">
        <f t="shared" si="0"/>
        <v>171.95</v>
      </c>
    </row>
    <row r="28" spans="12:20" ht="15" customHeight="1" x14ac:dyDescent="0.25">
      <c r="L28" s="3"/>
      <c r="M28" s="3"/>
      <c r="O28" s="24">
        <v>90</v>
      </c>
      <c r="P28" s="49">
        <v>180.119</v>
      </c>
      <c r="Q28" s="57">
        <v>171.5</v>
      </c>
      <c r="R28" s="52">
        <v>90</v>
      </c>
      <c r="S28" s="25">
        <v>180.29</v>
      </c>
      <c r="T28" s="26">
        <f t="shared" si="0"/>
        <v>171.95</v>
      </c>
    </row>
    <row r="29" spans="12:20" ht="15" customHeight="1" x14ac:dyDescent="0.25">
      <c r="L29" s="2"/>
      <c r="M29" s="2"/>
      <c r="O29" s="24">
        <v>100</v>
      </c>
      <c r="P29" s="49">
        <v>180.25800000000001</v>
      </c>
      <c r="Q29" s="57">
        <v>171.5</v>
      </c>
      <c r="R29" s="52">
        <v>100</v>
      </c>
      <c r="S29" s="25">
        <v>180.298</v>
      </c>
      <c r="T29" s="26">
        <f t="shared" si="0"/>
        <v>171.95</v>
      </c>
    </row>
    <row r="30" spans="12:20" ht="15" customHeight="1" x14ac:dyDescent="0.25">
      <c r="L30" s="3"/>
      <c r="M30" s="3"/>
      <c r="O30" s="24">
        <v>110</v>
      </c>
      <c r="P30" s="49">
        <v>180.285</v>
      </c>
      <c r="Q30" s="57">
        <v>171.5</v>
      </c>
      <c r="R30" s="52">
        <v>110</v>
      </c>
      <c r="S30" s="25">
        <v>180.30500000000001</v>
      </c>
      <c r="T30" s="26">
        <f t="shared" si="0"/>
        <v>171.95</v>
      </c>
    </row>
    <row r="31" spans="12:20" ht="15" customHeight="1" x14ac:dyDescent="0.25">
      <c r="L31" s="4"/>
      <c r="M31" s="4"/>
      <c r="O31" s="24">
        <v>120</v>
      </c>
      <c r="P31" s="49">
        <v>180.32400000000001</v>
      </c>
      <c r="Q31" s="57">
        <v>171.5</v>
      </c>
      <c r="R31" s="52">
        <v>120</v>
      </c>
      <c r="S31" s="25">
        <v>180.328</v>
      </c>
      <c r="T31" s="26">
        <f t="shared" si="0"/>
        <v>171.95</v>
      </c>
    </row>
    <row r="32" spans="12:20" ht="15" customHeight="1" x14ac:dyDescent="0.25">
      <c r="L32" s="4"/>
      <c r="M32" s="4"/>
      <c r="O32" s="24"/>
      <c r="P32" s="49"/>
      <c r="Q32" s="57"/>
      <c r="R32" s="52"/>
      <c r="S32" s="25"/>
      <c r="T32" s="26"/>
    </row>
    <row r="33" spans="1:20" ht="15" customHeight="1" x14ac:dyDescent="0.25">
      <c r="L33" s="5"/>
      <c r="M33" s="6"/>
      <c r="O33" s="24"/>
      <c r="P33" s="49"/>
      <c r="Q33" s="57"/>
      <c r="R33" s="52"/>
      <c r="S33" s="25"/>
      <c r="T33" s="26"/>
    </row>
    <row r="34" spans="1:20" ht="15" customHeight="1" x14ac:dyDescent="0.25">
      <c r="L34" s="4"/>
      <c r="M34" s="4"/>
      <c r="O34" s="24"/>
      <c r="P34" s="49"/>
      <c r="Q34" s="57"/>
      <c r="R34" s="52"/>
      <c r="S34" s="25"/>
      <c r="T34" s="26"/>
    </row>
    <row r="35" spans="1:20" ht="15" customHeight="1" x14ac:dyDescent="0.25">
      <c r="O35" s="24"/>
      <c r="P35" s="49"/>
      <c r="Q35" s="57"/>
      <c r="R35" s="52"/>
      <c r="S35" s="25"/>
      <c r="T35" s="26"/>
    </row>
    <row r="36" spans="1:20" ht="15" customHeight="1" x14ac:dyDescent="0.25">
      <c r="A36" s="40" t="s">
        <v>0</v>
      </c>
      <c r="B36" s="59">
        <v>-50</v>
      </c>
      <c r="C36" s="60">
        <v>-40</v>
      </c>
      <c r="D36" s="60">
        <v>-30</v>
      </c>
      <c r="E36" s="60">
        <v>-20</v>
      </c>
      <c r="F36" s="60">
        <v>-10</v>
      </c>
      <c r="G36" s="60">
        <v>0</v>
      </c>
      <c r="H36" s="60">
        <v>0</v>
      </c>
      <c r="I36" s="61">
        <v>5</v>
      </c>
      <c r="J36" s="60">
        <v>10</v>
      </c>
      <c r="K36" s="60">
        <v>15</v>
      </c>
      <c r="L36" s="62">
        <v>20</v>
      </c>
      <c r="N36" s="7"/>
      <c r="O36" s="24"/>
      <c r="P36" s="49"/>
      <c r="Q36" s="57"/>
      <c r="R36" s="52"/>
      <c r="S36" s="25"/>
      <c r="T36" s="26"/>
    </row>
    <row r="37" spans="1:20" ht="15" customHeight="1" x14ac:dyDescent="0.25">
      <c r="A37" s="37" t="s">
        <v>1</v>
      </c>
      <c r="B37" s="41">
        <v>180.09800000000001</v>
      </c>
      <c r="C37" s="42">
        <v>180.09399999999999</v>
      </c>
      <c r="D37" s="42">
        <v>180.11</v>
      </c>
      <c r="E37" s="42">
        <v>180.16499999999999</v>
      </c>
      <c r="F37" s="42">
        <v>180.17500000000001</v>
      </c>
      <c r="G37" s="42">
        <v>180.126</v>
      </c>
      <c r="H37" s="42">
        <v>179.352</v>
      </c>
      <c r="I37" s="42">
        <v>176.40700000000001</v>
      </c>
      <c r="J37" s="42">
        <v>174.33500000000001</v>
      </c>
      <c r="K37" s="42">
        <v>174.798</v>
      </c>
      <c r="L37" s="43">
        <v>172.16</v>
      </c>
      <c r="O37" s="24"/>
      <c r="P37" s="49"/>
      <c r="Q37" s="57"/>
      <c r="R37" s="52"/>
      <c r="S37" s="25"/>
      <c r="T37" s="26"/>
    </row>
    <row r="38" spans="1:20" ht="15" customHeight="1" x14ac:dyDescent="0.25">
      <c r="A38" s="37" t="s">
        <v>0</v>
      </c>
      <c r="B38" s="44">
        <v>23</v>
      </c>
      <c r="C38" s="45">
        <v>25</v>
      </c>
      <c r="D38" s="45">
        <v>30</v>
      </c>
      <c r="E38" s="45">
        <v>35</v>
      </c>
      <c r="F38" s="45">
        <v>40</v>
      </c>
      <c r="G38" s="45">
        <v>45</v>
      </c>
      <c r="H38" s="45">
        <v>50</v>
      </c>
      <c r="I38" s="45">
        <v>55</v>
      </c>
      <c r="J38" s="45">
        <v>60</v>
      </c>
      <c r="K38" s="45">
        <v>65</v>
      </c>
      <c r="L38" s="46">
        <v>70</v>
      </c>
      <c r="M38" s="6"/>
      <c r="N38" s="6"/>
      <c r="O38" s="24"/>
      <c r="P38" s="49"/>
      <c r="Q38" s="57"/>
      <c r="R38" s="52"/>
      <c r="S38" s="25"/>
      <c r="T38" s="26"/>
    </row>
    <row r="39" spans="1:20" ht="15" customHeight="1" x14ac:dyDescent="0.25">
      <c r="A39" s="37" t="s">
        <v>1</v>
      </c>
      <c r="B39" s="41">
        <v>171.95</v>
      </c>
      <c r="C39" s="42">
        <v>171.85</v>
      </c>
      <c r="D39" s="42">
        <v>171.78</v>
      </c>
      <c r="E39" s="42">
        <v>170.95</v>
      </c>
      <c r="F39" s="42">
        <v>171.46</v>
      </c>
      <c r="G39" s="42">
        <v>171.8</v>
      </c>
      <c r="H39" s="42">
        <v>173.71299999999999</v>
      </c>
      <c r="I39" s="42">
        <v>174.86699999999999</v>
      </c>
      <c r="J39" s="42">
        <v>174.905</v>
      </c>
      <c r="K39" s="42">
        <v>176.72499999999999</v>
      </c>
      <c r="L39" s="43">
        <v>179.08699999999999</v>
      </c>
      <c r="O39" s="24"/>
      <c r="P39" s="49"/>
      <c r="Q39" s="57"/>
      <c r="R39" s="52"/>
      <c r="S39" s="25"/>
      <c r="T39" s="26"/>
    </row>
    <row r="40" spans="1:20" ht="15" customHeight="1" x14ac:dyDescent="0.25">
      <c r="A40" s="37" t="s">
        <v>0</v>
      </c>
      <c r="B40" s="44">
        <v>70</v>
      </c>
      <c r="C40" s="45">
        <v>80</v>
      </c>
      <c r="D40" s="45">
        <v>90</v>
      </c>
      <c r="E40" s="45">
        <v>100</v>
      </c>
      <c r="F40" s="45">
        <v>110</v>
      </c>
      <c r="G40" s="45">
        <v>120</v>
      </c>
      <c r="H40" s="45"/>
      <c r="I40" s="45"/>
      <c r="J40" s="45"/>
      <c r="K40" s="45"/>
      <c r="L40" s="46"/>
      <c r="O40" s="24"/>
      <c r="P40" s="49"/>
      <c r="Q40" s="57"/>
      <c r="R40" s="52"/>
      <c r="S40" s="25"/>
      <c r="T40" s="26"/>
    </row>
    <row r="41" spans="1:20" ht="15" customHeight="1" x14ac:dyDescent="0.25">
      <c r="A41" s="37" t="s">
        <v>1</v>
      </c>
      <c r="B41" s="41">
        <v>180.11600000000001</v>
      </c>
      <c r="C41" s="42">
        <v>180.215</v>
      </c>
      <c r="D41" s="42">
        <v>180.29</v>
      </c>
      <c r="E41" s="42">
        <v>180.298</v>
      </c>
      <c r="F41" s="42">
        <v>180.30500000000001</v>
      </c>
      <c r="G41" s="42">
        <v>180.328</v>
      </c>
      <c r="H41" s="42"/>
      <c r="I41" s="42"/>
      <c r="J41" s="42"/>
      <c r="K41" s="42"/>
      <c r="L41" s="43"/>
      <c r="O41" s="24"/>
      <c r="P41" s="49"/>
      <c r="Q41" s="57"/>
      <c r="R41" s="52"/>
      <c r="S41" s="25"/>
      <c r="T41" s="26"/>
    </row>
    <row r="42" spans="1:20" ht="15" customHeight="1" x14ac:dyDescent="0.25">
      <c r="A42" s="37" t="s">
        <v>0</v>
      </c>
      <c r="B42" s="63"/>
      <c r="C42" s="35"/>
      <c r="D42" s="35"/>
      <c r="E42" s="35"/>
      <c r="F42" s="35"/>
      <c r="G42" s="35"/>
      <c r="H42" s="35"/>
      <c r="I42" s="35"/>
      <c r="J42" s="35"/>
      <c r="K42" s="35"/>
      <c r="L42" s="36"/>
      <c r="O42" s="24"/>
      <c r="P42" s="49"/>
      <c r="Q42" s="57"/>
      <c r="R42" s="52"/>
      <c r="S42" s="25"/>
      <c r="T42" s="26"/>
    </row>
    <row r="43" spans="1:20" ht="15" customHeight="1" x14ac:dyDescent="0.25">
      <c r="A43" s="10" t="s">
        <v>1</v>
      </c>
      <c r="B43" s="11"/>
      <c r="C43" s="9"/>
      <c r="D43" s="9"/>
      <c r="E43" s="9"/>
      <c r="F43" s="9"/>
      <c r="G43" s="9"/>
      <c r="H43" s="9"/>
      <c r="I43" s="9"/>
      <c r="J43" s="9"/>
      <c r="K43" s="9"/>
      <c r="L43" s="8"/>
      <c r="N43" s="7"/>
      <c r="O43" s="24"/>
      <c r="P43" s="49"/>
      <c r="Q43" s="57"/>
      <c r="R43" s="52"/>
      <c r="S43" s="25"/>
      <c r="T43" s="26"/>
    </row>
    <row r="44" spans="1:20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O44" s="24"/>
      <c r="P44" s="49"/>
      <c r="Q44" s="57"/>
      <c r="R44" s="52"/>
      <c r="S44" s="25"/>
      <c r="T44" s="26"/>
    </row>
    <row r="45" spans="1:20" ht="15" customHeight="1" x14ac:dyDescent="0.25">
      <c r="A45" s="12"/>
      <c r="B45" s="13" t="s">
        <v>2</v>
      </c>
      <c r="C45" s="14">
        <v>179.9</v>
      </c>
      <c r="D45" s="15" t="s">
        <v>8</v>
      </c>
      <c r="E45" s="16"/>
      <c r="F45" s="13" t="s">
        <v>3</v>
      </c>
      <c r="G45" s="14">
        <v>180.126</v>
      </c>
      <c r="H45" s="15" t="s">
        <v>8</v>
      </c>
      <c r="I45" s="16"/>
      <c r="J45" s="13" t="s">
        <v>4</v>
      </c>
      <c r="K45" s="17">
        <v>180.11600000000001</v>
      </c>
      <c r="L45" s="15" t="s">
        <v>8</v>
      </c>
      <c r="O45" s="24"/>
      <c r="P45" s="49"/>
      <c r="Q45" s="57"/>
      <c r="R45" s="52"/>
      <c r="S45" s="25"/>
      <c r="T45" s="26"/>
    </row>
    <row r="46" spans="1:20" ht="15" customHeight="1" x14ac:dyDescent="0.25">
      <c r="A46" s="12"/>
      <c r="B46" s="13" t="s">
        <v>5</v>
      </c>
      <c r="C46" s="14">
        <f>MIN(S4:S31)</f>
        <v>170.95</v>
      </c>
      <c r="D46" s="15" t="s">
        <v>8</v>
      </c>
      <c r="E46" s="16"/>
      <c r="F46" s="13" t="s">
        <v>6</v>
      </c>
      <c r="G46" s="14">
        <v>170.1</v>
      </c>
      <c r="H46" s="15" t="s">
        <v>8</v>
      </c>
      <c r="I46" s="16"/>
      <c r="J46" s="68" t="s">
        <v>13</v>
      </c>
      <c r="K46" s="69"/>
      <c r="L46" s="70"/>
      <c r="O46" s="24"/>
      <c r="P46" s="49"/>
      <c r="Q46" s="57"/>
      <c r="R46" s="52"/>
      <c r="S46" s="25"/>
      <c r="T46" s="26"/>
    </row>
    <row r="47" spans="1:20" ht="15" customHeight="1" x14ac:dyDescent="0.25">
      <c r="O47" s="24"/>
      <c r="P47" s="49"/>
      <c r="Q47" s="57"/>
      <c r="R47" s="52"/>
      <c r="S47" s="25"/>
      <c r="T47" s="26"/>
    </row>
    <row r="48" spans="1:20" ht="15" customHeight="1" x14ac:dyDescent="0.25">
      <c r="J48" s="72" t="s">
        <v>11</v>
      </c>
      <c r="K48" s="72"/>
      <c r="L48" s="72"/>
      <c r="O48" s="38"/>
      <c r="P48" s="50"/>
      <c r="Q48" s="58"/>
      <c r="R48" s="54"/>
      <c r="S48" s="39"/>
      <c r="T48" s="28"/>
    </row>
    <row r="49" spans="1:17" ht="1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O49" s="30"/>
      <c r="P49" s="31"/>
      <c r="Q49" s="34"/>
    </row>
    <row r="50" spans="1:17" ht="15" customHeight="1" x14ac:dyDescent="0.25">
      <c r="A50" s="12"/>
      <c r="B50" s="12"/>
      <c r="C50" s="47"/>
      <c r="D50" s="12"/>
      <c r="E50" s="12"/>
      <c r="F50" s="12"/>
      <c r="G50" s="12"/>
      <c r="H50" s="12"/>
      <c r="I50" s="12"/>
      <c r="J50" s="12"/>
      <c r="K50" s="12"/>
      <c r="L50" s="12"/>
      <c r="O50" s="32"/>
      <c r="P50" s="33"/>
      <c r="Q50" s="34"/>
    </row>
    <row r="51" spans="1:17" ht="1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O51" s="32"/>
      <c r="P51" s="33"/>
      <c r="Q51" s="34"/>
    </row>
    <row r="52" spans="1:17" ht="15" customHeight="1" x14ac:dyDescent="0.25">
      <c r="A52" s="12"/>
      <c r="B52" s="12"/>
      <c r="C52" s="12"/>
      <c r="D52" s="12"/>
      <c r="E52" s="71" t="s">
        <v>9</v>
      </c>
      <c r="F52" s="71"/>
      <c r="G52" s="71"/>
      <c r="H52" s="71"/>
      <c r="I52" s="71"/>
      <c r="J52" s="12"/>
      <c r="K52" s="12"/>
      <c r="L52" s="12"/>
      <c r="O52" s="32"/>
      <c r="P52" s="33"/>
      <c r="Q52" s="34"/>
    </row>
    <row r="53" spans="1:17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2"/>
      <c r="P53" s="33"/>
      <c r="Q53" s="34"/>
    </row>
    <row r="54" spans="1:17" ht="15" customHeight="1" x14ac:dyDescent="0.25">
      <c r="A54" s="12"/>
      <c r="B54" s="12"/>
      <c r="C54" s="12"/>
      <c r="D54" s="12"/>
      <c r="E54" s="12"/>
      <c r="F54" s="64" t="s">
        <v>10</v>
      </c>
      <c r="G54" s="64"/>
      <c r="H54" s="64"/>
      <c r="I54" s="12"/>
      <c r="J54" s="12"/>
      <c r="K54" s="12"/>
      <c r="L54" s="12"/>
      <c r="O54" s="32"/>
      <c r="P54" s="33"/>
      <c r="Q54" s="34"/>
    </row>
    <row r="55" spans="1:17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O55" s="32"/>
      <c r="P55" s="33"/>
      <c r="Q55" s="34"/>
    </row>
    <row r="56" spans="1:17" ht="15" customHeight="1" x14ac:dyDescent="0.25">
      <c r="O56" s="32"/>
      <c r="P56" s="33"/>
      <c r="Q56" s="34"/>
    </row>
    <row r="57" spans="1:17" ht="15" customHeight="1" x14ac:dyDescent="0.25">
      <c r="O57" s="32"/>
      <c r="P57" s="33"/>
      <c r="Q57" s="34"/>
    </row>
    <row r="58" spans="1:17" ht="15" customHeight="1" x14ac:dyDescent="0.25">
      <c r="O58" s="32"/>
      <c r="P58" s="33"/>
      <c r="Q58" s="34"/>
    </row>
    <row r="59" spans="1:17" ht="15" customHeight="1" x14ac:dyDescent="0.25">
      <c r="O59" s="32"/>
      <c r="P59" s="33"/>
      <c r="Q59" s="34"/>
    </row>
    <row r="60" spans="1:17" ht="15" customHeight="1" x14ac:dyDescent="0.25">
      <c r="O60" s="32"/>
      <c r="P60" s="33"/>
      <c r="Q60" s="34"/>
    </row>
    <row r="61" spans="1:17" ht="15" customHeight="1" x14ac:dyDescent="0.25">
      <c r="O61" s="32"/>
      <c r="P61" s="33"/>
      <c r="Q61" s="34"/>
    </row>
    <row r="62" spans="1:17" ht="15" customHeight="1" x14ac:dyDescent="0.25">
      <c r="O62" s="32"/>
      <c r="P62" s="33"/>
      <c r="Q62" s="34"/>
    </row>
    <row r="63" spans="1:17" ht="15" customHeight="1" x14ac:dyDescent="0.2"/>
    <row r="64" spans="1:17" ht="15" customHeight="1" x14ac:dyDescent="0.2">
      <c r="P64" s="29"/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mergeCells count="8">
    <mergeCell ref="F54:H54"/>
    <mergeCell ref="R1:T1"/>
    <mergeCell ref="R2:T2"/>
    <mergeCell ref="E52:I52"/>
    <mergeCell ref="O1:Q1"/>
    <mergeCell ref="O2:Q2"/>
    <mergeCell ref="J46:L46"/>
    <mergeCell ref="J48:L48"/>
  </mergeCells>
  <phoneticPr fontId="4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&amp;R๕๖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Y.38-2568</vt:lpstr>
      <vt:lpstr>'Y.38-2568'!Print_Area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2025-04-29T08:13:37Z</cp:lastPrinted>
  <dcterms:created xsi:type="dcterms:W3CDTF">2010-03-03T03:35:45Z</dcterms:created>
  <dcterms:modified xsi:type="dcterms:W3CDTF">2025-04-29T08:15:28Z</dcterms:modified>
</cp:coreProperties>
</file>