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Y.65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<sst xmlns="http://schemas.openxmlformats.org/spreadsheetml/2006/main" count="58" uniqueCount="12">
  <si>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</si>
  <si>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</si>
  <si>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</si>
  <si>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</si>
  <si>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</si>
  <si>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</si>
  <si>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</si>
  <si>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</si>
  <si>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</si>
  <si>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</si>
  <si>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t xml:space="preserve">( 1 Apr 2022 - 31 Mar 2023 ) </t>
  </si>
  <si>
    <r>
      <t xml:space="preserve">สถานี </t>
    </r>
    <r>
      <rPr>
        <b/>
        <sz val="16"/>
        <color indexed="10"/>
        <rFont val="AngsanaUPC"/>
        <family val="1"/>
      </rPr>
      <t>Y.65</t>
    </r>
    <r>
      <rPr>
        <sz val="16"/>
        <rFont val="AngsanaUPC"/>
        <family val="1"/>
      </rPr>
      <t xml:space="preserve"> น้ำปี้ บ้านพี้ใต้ อ.บ้านหลวง จ.น่าน </t>
    </r>
    <r>
      <rPr>
        <sz val="16"/>
        <color indexed="12"/>
        <rFont val="AngsanaUPC"/>
        <family val="1"/>
      </rPr>
      <t>( 18 พ.ค. 2566)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</si>
</sst>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3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6"/>
      <color indexed="10"/>
      <name val="AngsanaUPC"/>
      <family val="1"/>
    </font>
    <font>
      <b/>
      <sz val="16"/>
      <color indexed="1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UPC"/>
      <family val="1"/>
    </font>
    <font>
      <sz val="14"/>
      <color indexed="10"/>
      <name val="Jasmine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  <font>
      <sz val="14"/>
      <color rgb="FFFF0000"/>
      <name val="Jasmine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0" borderId="0">
      <alignment/>
      <protection/>
    </xf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3" fontId="8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0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0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204" fontId="51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2" fontId="51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0" fontId="14" fillId="0" borderId="28" xfId="49" applyFont="1" applyBorder="1" applyAlignment="1">
      <alignment horizontal="center" vertical="center"/>
      <protection/>
    </xf>
    <xf numFmtId="0" fontId="11" fillId="0" borderId="0" xfId="0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191"/>
  <sheetViews>
    <sheetView tabSelected="1" zoomScalePageLayoutView="0" workbookViewId="0" topLeftCell="A1">
      <selection activeCell="A57" sqref="A57:L57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  <col min="16" max="16" width="8.77734375" style="48" customWidth="1"/>
  </cols>
  <sheetData>
    <row r="1" spans="1:20" ht="22.5" customHeight="1">
      <c r="A1" s="49" t="s">
        <v>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  <c r="N1" s="1"/>
      <c r="O1" s="2" t="s">
        <v>0</v>
      </c>
      <c r="P1" s="44">
        <v>343.54</v>
      </c>
      <c r="Q1" s="1"/>
      <c r="R1" s="1"/>
      <c r="S1" s="1"/>
      <c r="T1" s="1"/>
    </row>
    <row r="2" spans="1:20" ht="22.5" customHeight="1">
      <c r="A2" s="49" t="s">
        <v>11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1"/>
      <c r="N2" s="1"/>
      <c r="O2" s="51"/>
      <c r="P2" s="51"/>
      <c r="Q2" s="1"/>
      <c r="R2" s="1"/>
      <c r="S2" s="1"/>
      <c r="T2" s="1"/>
    </row>
    <row r="3" spans="1:20" ht="22.5" customHeight="1">
      <c r="A3" s="50" t="s">
        <v>10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1"/>
      <c r="N3" s="1"/>
      <c r="O3" s="3"/>
      <c r="P3" s="45"/>
      <c r="Q3" s="1"/>
      <c r="R3" s="1"/>
      <c r="S3" s="1"/>
      <c r="T3" s="1"/>
    </row>
    <row r="4" spans="1:20" ht="22.5" customHeight="1">
      <c r="A4" s="4" t="s">
        <v>1</v>
      </c>
      <c r="B4" s="4" t="s">
        <v>1</v>
      </c>
      <c r="C4" s="4" t="s">
        <v>2</v>
      </c>
      <c r="D4" s="4" t="s">
        <v>1</v>
      </c>
      <c r="E4" s="4" t="s">
        <v>1</v>
      </c>
      <c r="F4" s="4" t="s">
        <v>2</v>
      </c>
      <c r="G4" s="4" t="s">
        <v>1</v>
      </c>
      <c r="H4" s="4" t="s">
        <v>1</v>
      </c>
      <c r="I4" s="4" t="s">
        <v>2</v>
      </c>
      <c r="J4" s="4" t="s">
        <v>1</v>
      </c>
      <c r="K4" s="4" t="s">
        <v>1</v>
      </c>
      <c r="L4" s="4" t="s">
        <v>2</v>
      </c>
      <c r="M4" s="2"/>
      <c r="N4" s="1"/>
      <c r="O4" s="1"/>
      <c r="P4" s="45"/>
      <c r="Q4" s="1"/>
      <c r="R4" s="1"/>
      <c r="S4" s="1"/>
      <c r="T4" s="1"/>
    </row>
    <row r="5" spans="1:20" ht="22.5" customHeight="1">
      <c r="A5" s="5" t="s">
        <v>3</v>
      </c>
      <c r="B5" s="5" t="s">
        <v>4</v>
      </c>
      <c r="C5" s="5" t="s">
        <v>5</v>
      </c>
      <c r="D5" s="5" t="s">
        <v>3</v>
      </c>
      <c r="E5" s="5" t="s">
        <v>4</v>
      </c>
      <c r="F5" s="5" t="s">
        <v>5</v>
      </c>
      <c r="G5" s="5" t="s">
        <v>3</v>
      </c>
      <c r="H5" s="5" t="s">
        <v>4</v>
      </c>
      <c r="I5" s="5" t="s">
        <v>5</v>
      </c>
      <c r="J5" s="5" t="s">
        <v>3</v>
      </c>
      <c r="K5" s="5" t="s">
        <v>4</v>
      </c>
      <c r="L5" s="5" t="s">
        <v>5</v>
      </c>
      <c r="M5" s="2" t="s">
        <v>6</v>
      </c>
      <c r="N5" s="1" t="s">
        <v>7</v>
      </c>
      <c r="O5" s="1"/>
      <c r="P5" s="46" t="s">
        <v>8</v>
      </c>
      <c r="Q5" s="1"/>
      <c r="R5" s="1"/>
      <c r="S5" s="1"/>
      <c r="T5" s="1"/>
    </row>
    <row r="6" spans="1:20" ht="16.5" customHeight="1">
      <c r="A6" s="6">
        <v>343.6</v>
      </c>
      <c r="B6" s="7">
        <f>A6-P1</f>
        <v>0.060000000000002274</v>
      </c>
      <c r="C6" s="8">
        <v>0</v>
      </c>
      <c r="D6" s="9">
        <f>+A55+0.01</f>
        <v>344.09999999999957</v>
      </c>
      <c r="E6" s="10">
        <f>B55+0.01</f>
        <v>0.5600000000000026</v>
      </c>
      <c r="F6" s="11">
        <f>+C55+$N$10/10</f>
        <v>0.30000000000000016</v>
      </c>
      <c r="G6" s="6">
        <f>+D55+0.01</f>
        <v>344.5999999999991</v>
      </c>
      <c r="H6" s="7">
        <f>E55+0.01</f>
        <v>1.060000000000003</v>
      </c>
      <c r="I6" s="12">
        <f>+F55+$N$15/10</f>
        <v>1.400000000000001</v>
      </c>
      <c r="J6" s="9">
        <f>+G55+0.01</f>
        <v>345.09999999999866</v>
      </c>
      <c r="K6" s="10">
        <f>H55+0.01</f>
        <v>1.5600000000000034</v>
      </c>
      <c r="L6" s="12">
        <f>+I55+$N$20/10</f>
        <v>5.350000000000003</v>
      </c>
      <c r="M6" s="13">
        <v>343.6</v>
      </c>
      <c r="N6" s="1">
        <v>0.05</v>
      </c>
      <c r="O6" s="1"/>
      <c r="P6" s="47">
        <v>0</v>
      </c>
      <c r="Q6" s="1"/>
      <c r="R6" s="1"/>
      <c r="S6" s="1"/>
      <c r="T6" s="1"/>
    </row>
    <row r="7" spans="1:20" ht="16.5" customHeight="1">
      <c r="A7" s="14">
        <f aca="true" t="shared" si="0" ref="A7:A38">+A6+0.01</f>
        <v>343.61</v>
      </c>
      <c r="B7" s="15">
        <f aca="true" t="shared" si="1" ref="B7:B38">B6+0.01</f>
        <v>0.07000000000000227</v>
      </c>
      <c r="C7" s="16">
        <f aca="true" t="shared" si="2" ref="C7:C16">+C6+$N$6/10</f>
        <v>0.005</v>
      </c>
      <c r="D7" s="14">
        <f aca="true" t="shared" si="3" ref="D7:D38">+D6+0.01</f>
        <v>344.10999999999956</v>
      </c>
      <c r="E7" s="15">
        <f aca="true" t="shared" si="4" ref="E7:E38">E6+0.01</f>
        <v>0.5700000000000026</v>
      </c>
      <c r="F7" s="16">
        <f aca="true" t="shared" si="5" ref="F7:F16">+F6+$N$11/10</f>
        <v>0.31000000000000016</v>
      </c>
      <c r="G7" s="14">
        <f aca="true" t="shared" si="6" ref="G7:G38">+G6+0.01</f>
        <v>344.6099999999991</v>
      </c>
      <c r="H7" s="15">
        <f aca="true" t="shared" si="7" ref="H7:H38">H6+0.01</f>
        <v>1.070000000000003</v>
      </c>
      <c r="I7" s="17">
        <f>+I6+$N$16/10</f>
        <v>1.450000000000001</v>
      </c>
      <c r="J7" s="14">
        <f aca="true" t="shared" si="8" ref="J7:J38">+J6+0.01</f>
        <v>345.10999999999865</v>
      </c>
      <c r="K7" s="15">
        <f aca="true" t="shared" si="9" ref="K7:K38">K6+0.01</f>
        <v>1.5700000000000034</v>
      </c>
      <c r="L7" s="17">
        <f>+L6+$N$21/10</f>
        <v>5.465000000000003</v>
      </c>
      <c r="M7" s="13">
        <f aca="true" t="shared" si="10" ref="M7:M38">M6+0.1</f>
        <v>343.70000000000005</v>
      </c>
      <c r="N7" s="1">
        <v>0.05</v>
      </c>
      <c r="O7" s="1"/>
      <c r="P7" s="47">
        <f aca="true" t="shared" si="11" ref="P7:P38">P6+N6</f>
        <v>0.05</v>
      </c>
      <c r="Q7" s="1"/>
      <c r="R7" s="1"/>
      <c r="S7" s="1"/>
      <c r="T7" s="1"/>
    </row>
    <row r="8" spans="1:20" ht="16.5" customHeight="1">
      <c r="A8" s="14">
        <f t="shared" si="0"/>
        <v>343.62</v>
      </c>
      <c r="B8" s="15">
        <f t="shared" si="1"/>
        <v>0.08000000000000226</v>
      </c>
      <c r="C8" s="16">
        <f t="shared" si="2"/>
        <v>0.01</v>
      </c>
      <c r="D8" s="14">
        <f t="shared" si="3"/>
        <v>344.11999999999955</v>
      </c>
      <c r="E8" s="15">
        <f t="shared" si="4"/>
        <v>0.5800000000000026</v>
      </c>
      <c r="F8" s="16">
        <f t="shared" si="5"/>
        <v>0.3200000000000002</v>
      </c>
      <c r="G8" s="14">
        <f t="shared" si="6"/>
        <v>344.6199999999991</v>
      </c>
      <c r="H8" s="15">
        <f t="shared" si="7"/>
        <v>1.080000000000003</v>
      </c>
      <c r="I8" s="17">
        <f aca="true" t="shared" si="12" ref="I8:I16">+I7+$N$16/10</f>
        <v>1.500000000000001</v>
      </c>
      <c r="J8" s="14">
        <f t="shared" si="8"/>
        <v>345.11999999999864</v>
      </c>
      <c r="K8" s="15">
        <f t="shared" si="9"/>
        <v>1.5800000000000034</v>
      </c>
      <c r="L8" s="17">
        <f aca="true" t="shared" si="13" ref="L8:L16">+L7+$N$21/10</f>
        <v>5.580000000000004</v>
      </c>
      <c r="M8" s="13">
        <f t="shared" si="10"/>
        <v>343.80000000000007</v>
      </c>
      <c r="N8" s="1">
        <v>0.05</v>
      </c>
      <c r="O8" s="1"/>
      <c r="P8" s="47">
        <f t="shared" si="11"/>
        <v>0.1</v>
      </c>
      <c r="Q8" s="1"/>
      <c r="R8" s="1"/>
      <c r="S8" s="1"/>
      <c r="T8" s="1"/>
    </row>
    <row r="9" spans="1:20" ht="16.5" customHeight="1">
      <c r="A9" s="14">
        <f t="shared" si="0"/>
        <v>343.63</v>
      </c>
      <c r="B9" s="15">
        <f t="shared" si="1"/>
        <v>0.09000000000000226</v>
      </c>
      <c r="C9" s="16">
        <f t="shared" si="2"/>
        <v>0.015</v>
      </c>
      <c r="D9" s="14">
        <f t="shared" si="3"/>
        <v>344.12999999999954</v>
      </c>
      <c r="E9" s="15">
        <f t="shared" si="4"/>
        <v>0.5900000000000026</v>
      </c>
      <c r="F9" s="16">
        <f t="shared" si="5"/>
        <v>0.3300000000000002</v>
      </c>
      <c r="G9" s="14">
        <f t="shared" si="6"/>
        <v>344.6299999999991</v>
      </c>
      <c r="H9" s="15">
        <f t="shared" si="7"/>
        <v>1.090000000000003</v>
      </c>
      <c r="I9" s="17">
        <f t="shared" si="12"/>
        <v>1.5500000000000012</v>
      </c>
      <c r="J9" s="14">
        <f t="shared" si="8"/>
        <v>345.12999999999863</v>
      </c>
      <c r="K9" s="15">
        <f t="shared" si="9"/>
        <v>1.5900000000000034</v>
      </c>
      <c r="L9" s="17">
        <f t="shared" si="13"/>
        <v>5.695000000000004</v>
      </c>
      <c r="M9" s="13">
        <f t="shared" si="10"/>
        <v>343.9000000000001</v>
      </c>
      <c r="N9" s="1">
        <v>0.05</v>
      </c>
      <c r="O9" s="1"/>
      <c r="P9" s="47">
        <f t="shared" si="11"/>
        <v>0.15000000000000002</v>
      </c>
      <c r="Q9" s="1"/>
      <c r="R9" s="1"/>
      <c r="S9" s="1"/>
      <c r="T9" s="1"/>
    </row>
    <row r="10" spans="1:20" ht="16.5" customHeight="1">
      <c r="A10" s="14">
        <f t="shared" si="0"/>
        <v>343.64</v>
      </c>
      <c r="B10" s="15">
        <f t="shared" si="1"/>
        <v>0.10000000000000225</v>
      </c>
      <c r="C10" s="16">
        <f t="shared" si="2"/>
        <v>0.02</v>
      </c>
      <c r="D10" s="14">
        <f t="shared" si="3"/>
        <v>344.13999999999953</v>
      </c>
      <c r="E10" s="15">
        <f t="shared" si="4"/>
        <v>0.6000000000000026</v>
      </c>
      <c r="F10" s="16">
        <f t="shared" si="5"/>
        <v>0.3400000000000002</v>
      </c>
      <c r="G10" s="14">
        <f t="shared" si="6"/>
        <v>344.6399999999991</v>
      </c>
      <c r="H10" s="15">
        <f t="shared" si="7"/>
        <v>1.100000000000003</v>
      </c>
      <c r="I10" s="17">
        <f t="shared" si="12"/>
        <v>1.6000000000000012</v>
      </c>
      <c r="J10" s="14">
        <f t="shared" si="8"/>
        <v>345.1399999999986</v>
      </c>
      <c r="K10" s="15">
        <f t="shared" si="9"/>
        <v>1.6000000000000034</v>
      </c>
      <c r="L10" s="17">
        <f t="shared" si="13"/>
        <v>5.810000000000004</v>
      </c>
      <c r="M10" s="13">
        <f t="shared" si="10"/>
        <v>344.0000000000001</v>
      </c>
      <c r="N10" s="1">
        <v>0.1</v>
      </c>
      <c r="O10" s="1"/>
      <c r="P10" s="47">
        <f t="shared" si="11"/>
        <v>0.2</v>
      </c>
      <c r="Q10" s="1"/>
      <c r="R10" s="1"/>
      <c r="S10" s="1"/>
      <c r="T10" s="1"/>
    </row>
    <row r="11" spans="1:20" ht="16.5" customHeight="1">
      <c r="A11" s="14">
        <f t="shared" si="0"/>
        <v>343.65</v>
      </c>
      <c r="B11" s="15">
        <f t="shared" si="1"/>
        <v>0.11000000000000225</v>
      </c>
      <c r="C11" s="16">
        <f t="shared" si="2"/>
        <v>0.025</v>
      </c>
      <c r="D11" s="14">
        <f t="shared" si="3"/>
        <v>344.1499999999995</v>
      </c>
      <c r="E11" s="15">
        <f t="shared" si="4"/>
        <v>0.6100000000000027</v>
      </c>
      <c r="F11" s="16">
        <f t="shared" si="5"/>
        <v>0.3500000000000002</v>
      </c>
      <c r="G11" s="14">
        <f t="shared" si="6"/>
        <v>344.64999999999907</v>
      </c>
      <c r="H11" s="15">
        <f t="shared" si="7"/>
        <v>1.110000000000003</v>
      </c>
      <c r="I11" s="17">
        <f t="shared" si="12"/>
        <v>1.6500000000000012</v>
      </c>
      <c r="J11" s="14">
        <f t="shared" si="8"/>
        <v>345.1499999999986</v>
      </c>
      <c r="K11" s="15">
        <f t="shared" si="9"/>
        <v>1.6100000000000034</v>
      </c>
      <c r="L11" s="17">
        <f t="shared" si="13"/>
        <v>5.925000000000004</v>
      </c>
      <c r="M11" s="13">
        <f t="shared" si="10"/>
        <v>344.10000000000014</v>
      </c>
      <c r="N11" s="1">
        <v>0.1</v>
      </c>
      <c r="O11" s="1"/>
      <c r="P11" s="47">
        <f t="shared" si="11"/>
        <v>0.30000000000000004</v>
      </c>
      <c r="Q11" s="1"/>
      <c r="R11" s="1"/>
      <c r="S11" s="1"/>
      <c r="T11" s="1"/>
    </row>
    <row r="12" spans="1:20" ht="16.5" customHeight="1">
      <c r="A12" s="14">
        <f t="shared" si="0"/>
        <v>343.65999999999997</v>
      </c>
      <c r="B12" s="15">
        <f t="shared" si="1"/>
        <v>0.12000000000000224</v>
      </c>
      <c r="C12" s="16">
        <f t="shared" si="2"/>
        <v>0.030000000000000002</v>
      </c>
      <c r="D12" s="14">
        <f t="shared" si="3"/>
        <v>344.1599999999995</v>
      </c>
      <c r="E12" s="15">
        <f t="shared" si="4"/>
        <v>0.6200000000000027</v>
      </c>
      <c r="F12" s="16">
        <f t="shared" si="5"/>
        <v>0.3600000000000002</v>
      </c>
      <c r="G12" s="14">
        <f t="shared" si="6"/>
        <v>344.65999999999906</v>
      </c>
      <c r="H12" s="15">
        <f t="shared" si="7"/>
        <v>1.120000000000003</v>
      </c>
      <c r="I12" s="17">
        <f t="shared" si="12"/>
        <v>1.7000000000000013</v>
      </c>
      <c r="J12" s="14">
        <f t="shared" si="8"/>
        <v>345.1599999999986</v>
      </c>
      <c r="K12" s="15">
        <f t="shared" si="9"/>
        <v>1.6200000000000034</v>
      </c>
      <c r="L12" s="17">
        <f t="shared" si="13"/>
        <v>6.0400000000000045</v>
      </c>
      <c r="M12" s="13">
        <f t="shared" si="10"/>
        <v>344.20000000000016</v>
      </c>
      <c r="N12" s="1">
        <v>0.2</v>
      </c>
      <c r="O12" s="1"/>
      <c r="P12" s="47">
        <f t="shared" si="11"/>
        <v>0.4</v>
      </c>
      <c r="Q12" s="1"/>
      <c r="R12" s="1"/>
      <c r="S12" s="1"/>
      <c r="T12" s="1"/>
    </row>
    <row r="13" spans="1:20" ht="16.5" customHeight="1">
      <c r="A13" s="14">
        <f t="shared" si="0"/>
        <v>343.66999999999996</v>
      </c>
      <c r="B13" s="15">
        <f t="shared" si="1"/>
        <v>0.13000000000000225</v>
      </c>
      <c r="C13" s="16">
        <f t="shared" si="2"/>
        <v>0.035</v>
      </c>
      <c r="D13" s="14">
        <f t="shared" si="3"/>
        <v>344.1699999999995</v>
      </c>
      <c r="E13" s="15">
        <f t="shared" si="4"/>
        <v>0.6300000000000027</v>
      </c>
      <c r="F13" s="16">
        <f t="shared" si="5"/>
        <v>0.3700000000000002</v>
      </c>
      <c r="G13" s="14">
        <f t="shared" si="6"/>
        <v>344.66999999999905</v>
      </c>
      <c r="H13" s="15">
        <f t="shared" si="7"/>
        <v>1.130000000000003</v>
      </c>
      <c r="I13" s="17">
        <f t="shared" si="12"/>
        <v>1.7500000000000013</v>
      </c>
      <c r="J13" s="14">
        <f t="shared" si="8"/>
        <v>345.1699999999986</v>
      </c>
      <c r="K13" s="15">
        <f t="shared" si="9"/>
        <v>1.6300000000000034</v>
      </c>
      <c r="L13" s="17">
        <f t="shared" si="13"/>
        <v>6.155000000000005</v>
      </c>
      <c r="M13" s="13">
        <f t="shared" si="10"/>
        <v>344.3000000000002</v>
      </c>
      <c r="N13" s="1">
        <v>0.2</v>
      </c>
      <c r="O13" s="1"/>
      <c r="P13" s="47">
        <f t="shared" si="11"/>
        <v>0.6000000000000001</v>
      </c>
      <c r="Q13" s="1"/>
      <c r="R13" s="1"/>
      <c r="S13" s="1"/>
      <c r="T13" s="1"/>
    </row>
    <row r="14" spans="1:20" ht="16.5" customHeight="1">
      <c r="A14" s="14">
        <f t="shared" si="0"/>
        <v>343.67999999999995</v>
      </c>
      <c r="B14" s="15">
        <f t="shared" si="1"/>
        <v>0.14000000000000226</v>
      </c>
      <c r="C14" s="16">
        <f t="shared" si="2"/>
        <v>0.04</v>
      </c>
      <c r="D14" s="14">
        <f t="shared" si="3"/>
        <v>344.1799999999995</v>
      </c>
      <c r="E14" s="15">
        <f t="shared" si="4"/>
        <v>0.6400000000000027</v>
      </c>
      <c r="F14" s="16">
        <f t="shared" si="5"/>
        <v>0.3800000000000002</v>
      </c>
      <c r="G14" s="14">
        <f t="shared" si="6"/>
        <v>344.67999999999904</v>
      </c>
      <c r="H14" s="15">
        <f t="shared" si="7"/>
        <v>1.140000000000003</v>
      </c>
      <c r="I14" s="17">
        <f t="shared" si="12"/>
        <v>1.8000000000000014</v>
      </c>
      <c r="J14" s="14">
        <f t="shared" si="8"/>
        <v>345.1799999999986</v>
      </c>
      <c r="K14" s="15">
        <f t="shared" si="9"/>
        <v>1.6400000000000035</v>
      </c>
      <c r="L14" s="17">
        <f t="shared" si="13"/>
        <v>6.270000000000005</v>
      </c>
      <c r="M14" s="13">
        <f t="shared" si="10"/>
        <v>344.4000000000002</v>
      </c>
      <c r="N14" s="1">
        <v>0.3</v>
      </c>
      <c r="O14" s="1"/>
      <c r="P14" s="47">
        <f t="shared" si="11"/>
        <v>0.8</v>
      </c>
      <c r="Q14" s="1"/>
      <c r="R14" s="1"/>
      <c r="S14" s="1"/>
      <c r="T14" s="1"/>
    </row>
    <row r="15" spans="1:20" ht="16.5" customHeight="1">
      <c r="A15" s="14">
        <f t="shared" si="0"/>
        <v>343.68999999999994</v>
      </c>
      <c r="B15" s="15">
        <f t="shared" si="1"/>
        <v>0.15000000000000227</v>
      </c>
      <c r="C15" s="16">
        <f t="shared" si="2"/>
        <v>0.045</v>
      </c>
      <c r="D15" s="14">
        <f t="shared" si="3"/>
        <v>344.1899999999995</v>
      </c>
      <c r="E15" s="15">
        <f t="shared" si="4"/>
        <v>0.6500000000000027</v>
      </c>
      <c r="F15" s="16">
        <f t="shared" si="5"/>
        <v>0.39000000000000024</v>
      </c>
      <c r="G15" s="14">
        <f t="shared" si="6"/>
        <v>344.68999999999903</v>
      </c>
      <c r="H15" s="15">
        <f t="shared" si="7"/>
        <v>1.150000000000003</v>
      </c>
      <c r="I15" s="17">
        <f t="shared" si="12"/>
        <v>1.8500000000000014</v>
      </c>
      <c r="J15" s="14">
        <f t="shared" si="8"/>
        <v>345.1899999999986</v>
      </c>
      <c r="K15" s="15">
        <f t="shared" si="9"/>
        <v>1.6500000000000035</v>
      </c>
      <c r="L15" s="17">
        <f t="shared" si="13"/>
        <v>6.385000000000005</v>
      </c>
      <c r="M15" s="13">
        <f t="shared" si="10"/>
        <v>344.5000000000002</v>
      </c>
      <c r="N15" s="1">
        <v>0.3</v>
      </c>
      <c r="O15" s="1"/>
      <c r="P15" s="47">
        <f t="shared" si="11"/>
        <v>1.1</v>
      </c>
      <c r="Q15" s="1"/>
      <c r="R15" s="1"/>
      <c r="S15" s="1"/>
      <c r="T15" s="1"/>
    </row>
    <row r="16" spans="1:20" ht="16.5" customHeight="1">
      <c r="A16" s="18">
        <f t="shared" si="0"/>
        <v>343.69999999999993</v>
      </c>
      <c r="B16" s="19">
        <f t="shared" si="1"/>
        <v>0.16000000000000228</v>
      </c>
      <c r="C16" s="20">
        <f t="shared" si="2"/>
        <v>0.049999999999999996</v>
      </c>
      <c r="D16" s="18">
        <f t="shared" si="3"/>
        <v>344.1999999999995</v>
      </c>
      <c r="E16" s="19">
        <f t="shared" si="4"/>
        <v>0.6600000000000027</v>
      </c>
      <c r="F16" s="20">
        <f t="shared" si="5"/>
        <v>0.40000000000000024</v>
      </c>
      <c r="G16" s="18">
        <f t="shared" si="6"/>
        <v>344.699999999999</v>
      </c>
      <c r="H16" s="19">
        <f t="shared" si="7"/>
        <v>1.160000000000003</v>
      </c>
      <c r="I16" s="21">
        <f t="shared" si="12"/>
        <v>1.9000000000000015</v>
      </c>
      <c r="J16" s="18">
        <f t="shared" si="8"/>
        <v>345.19999999999857</v>
      </c>
      <c r="K16" s="19">
        <f t="shared" si="9"/>
        <v>1.6600000000000035</v>
      </c>
      <c r="L16" s="21">
        <f t="shared" si="13"/>
        <v>6.500000000000005</v>
      </c>
      <c r="M16" s="13">
        <f t="shared" si="10"/>
        <v>344.60000000000025</v>
      </c>
      <c r="N16" s="1">
        <v>0.5</v>
      </c>
      <c r="O16" s="1"/>
      <c r="P16" s="47">
        <f t="shared" si="11"/>
        <v>1.4000000000000001</v>
      </c>
      <c r="Q16" s="1"/>
      <c r="R16" s="1"/>
      <c r="S16" s="1"/>
      <c r="T16" s="1"/>
    </row>
    <row r="17" spans="1:20" ht="16.5" customHeight="1">
      <c r="A17" s="22">
        <f t="shared" si="0"/>
        <v>343.7099999999999</v>
      </c>
      <c r="B17" s="23">
        <f t="shared" si="1"/>
        <v>0.1700000000000023</v>
      </c>
      <c r="C17" s="24">
        <f aca="true" t="shared" si="14" ref="C17:C26">+C16+$N$7/10</f>
        <v>0.05499999999999999</v>
      </c>
      <c r="D17" s="22">
        <f t="shared" si="3"/>
        <v>344.20999999999947</v>
      </c>
      <c r="E17" s="23">
        <f t="shared" si="4"/>
        <v>0.6700000000000027</v>
      </c>
      <c r="F17" s="24">
        <f aca="true" t="shared" si="15" ref="F17:F26">+F16+$N$12/10</f>
        <v>0.42000000000000026</v>
      </c>
      <c r="G17" s="22">
        <f t="shared" si="6"/>
        <v>344.709999999999</v>
      </c>
      <c r="H17" s="23">
        <f t="shared" si="7"/>
        <v>1.170000000000003</v>
      </c>
      <c r="I17" s="8">
        <f>+I16+$N$17/10</f>
        <v>1.9600000000000015</v>
      </c>
      <c r="J17" s="22">
        <f t="shared" si="8"/>
        <v>345.20999999999856</v>
      </c>
      <c r="K17" s="23">
        <f t="shared" si="9"/>
        <v>1.6700000000000035</v>
      </c>
      <c r="L17" s="8">
        <f>+L16+$N$22/10</f>
        <v>6.655000000000006</v>
      </c>
      <c r="M17" s="13">
        <f t="shared" si="10"/>
        <v>344.7000000000003</v>
      </c>
      <c r="N17" s="1">
        <v>0.6</v>
      </c>
      <c r="O17" s="1"/>
      <c r="P17" s="47">
        <f t="shared" si="11"/>
        <v>1.9000000000000001</v>
      </c>
      <c r="Q17" s="1"/>
      <c r="R17" s="1"/>
      <c r="S17" s="1"/>
      <c r="T17" s="1"/>
    </row>
    <row r="18" spans="1:20" ht="16.5" customHeight="1">
      <c r="A18" s="14">
        <f t="shared" si="0"/>
        <v>343.7199999999999</v>
      </c>
      <c r="B18" s="15">
        <f t="shared" si="1"/>
        <v>0.1800000000000023</v>
      </c>
      <c r="C18" s="16">
        <f t="shared" si="14"/>
        <v>0.05999999999999999</v>
      </c>
      <c r="D18" s="14">
        <f t="shared" si="3"/>
        <v>344.21999999999946</v>
      </c>
      <c r="E18" s="15">
        <f t="shared" si="4"/>
        <v>0.6800000000000027</v>
      </c>
      <c r="F18" s="16">
        <f t="shared" si="15"/>
        <v>0.4400000000000003</v>
      </c>
      <c r="G18" s="14">
        <f t="shared" si="6"/>
        <v>344.719999999999</v>
      </c>
      <c r="H18" s="15">
        <f t="shared" si="7"/>
        <v>1.180000000000003</v>
      </c>
      <c r="I18" s="17">
        <f aca="true" t="shared" si="16" ref="I18:I26">+I17+$N$17/10</f>
        <v>2.0200000000000014</v>
      </c>
      <c r="J18" s="14">
        <f t="shared" si="8"/>
        <v>345.21999999999855</v>
      </c>
      <c r="K18" s="15">
        <f t="shared" si="9"/>
        <v>1.6800000000000035</v>
      </c>
      <c r="L18" s="17">
        <f aca="true" t="shared" si="17" ref="L18:L26">+L17+$N$22/10</f>
        <v>6.810000000000006</v>
      </c>
      <c r="M18" s="13">
        <f t="shared" si="10"/>
        <v>344.8000000000003</v>
      </c>
      <c r="N18" s="1">
        <v>0.8</v>
      </c>
      <c r="O18" s="1"/>
      <c r="P18" s="47">
        <f t="shared" si="11"/>
        <v>2.5</v>
      </c>
      <c r="Q18" s="1"/>
      <c r="R18" s="1"/>
      <c r="S18" s="1"/>
      <c r="T18" s="1"/>
    </row>
    <row r="19" spans="1:20" ht="16.5" customHeight="1">
      <c r="A19" s="14">
        <f t="shared" si="0"/>
        <v>343.7299999999999</v>
      </c>
      <c r="B19" s="15">
        <f t="shared" si="1"/>
        <v>0.1900000000000023</v>
      </c>
      <c r="C19" s="16">
        <f t="shared" si="14"/>
        <v>0.06499999999999999</v>
      </c>
      <c r="D19" s="14">
        <f t="shared" si="3"/>
        <v>344.22999999999945</v>
      </c>
      <c r="E19" s="15">
        <f t="shared" si="4"/>
        <v>0.6900000000000027</v>
      </c>
      <c r="F19" s="16">
        <f t="shared" si="15"/>
        <v>0.4600000000000003</v>
      </c>
      <c r="G19" s="14">
        <f t="shared" si="6"/>
        <v>344.729999999999</v>
      </c>
      <c r="H19" s="15">
        <f t="shared" si="7"/>
        <v>1.190000000000003</v>
      </c>
      <c r="I19" s="17">
        <f t="shared" si="16"/>
        <v>2.0800000000000014</v>
      </c>
      <c r="J19" s="14">
        <f t="shared" si="8"/>
        <v>345.22999999999854</v>
      </c>
      <c r="K19" s="15">
        <f t="shared" si="9"/>
        <v>1.6900000000000035</v>
      </c>
      <c r="L19" s="17">
        <f t="shared" si="17"/>
        <v>6.965000000000006</v>
      </c>
      <c r="M19" s="13">
        <f t="shared" si="10"/>
        <v>344.9000000000003</v>
      </c>
      <c r="N19" s="25">
        <v>0.9</v>
      </c>
      <c r="O19" s="25"/>
      <c r="P19" s="47">
        <f t="shared" si="11"/>
        <v>3.3</v>
      </c>
      <c r="Q19" s="1"/>
      <c r="R19" s="1"/>
      <c r="S19" s="1"/>
      <c r="T19" s="1"/>
    </row>
    <row r="20" spans="1:20" ht="16.5" customHeight="1">
      <c r="A20" s="14">
        <f t="shared" si="0"/>
        <v>343.7399999999999</v>
      </c>
      <c r="B20" s="15">
        <f t="shared" si="1"/>
        <v>0.20000000000000231</v>
      </c>
      <c r="C20" s="16">
        <f t="shared" si="14"/>
        <v>0.06999999999999999</v>
      </c>
      <c r="D20" s="14">
        <f t="shared" si="3"/>
        <v>344.23999999999944</v>
      </c>
      <c r="E20" s="15">
        <f t="shared" si="4"/>
        <v>0.7000000000000027</v>
      </c>
      <c r="F20" s="16">
        <f t="shared" si="15"/>
        <v>0.4800000000000003</v>
      </c>
      <c r="G20" s="14">
        <f t="shared" si="6"/>
        <v>344.739999999999</v>
      </c>
      <c r="H20" s="15">
        <f t="shared" si="7"/>
        <v>1.200000000000003</v>
      </c>
      <c r="I20" s="17">
        <f t="shared" si="16"/>
        <v>2.1400000000000015</v>
      </c>
      <c r="J20" s="14">
        <f t="shared" si="8"/>
        <v>345.23999999999853</v>
      </c>
      <c r="K20" s="15">
        <f t="shared" si="9"/>
        <v>1.7000000000000035</v>
      </c>
      <c r="L20" s="17">
        <f t="shared" si="17"/>
        <v>7.120000000000006</v>
      </c>
      <c r="M20" s="13">
        <f t="shared" si="10"/>
        <v>345.00000000000034</v>
      </c>
      <c r="N20" s="25">
        <v>1.15</v>
      </c>
      <c r="O20" s="25"/>
      <c r="P20" s="47">
        <f t="shared" si="11"/>
        <v>4.2</v>
      </c>
      <c r="Q20" s="1"/>
      <c r="R20" s="1"/>
      <c r="S20" s="1"/>
      <c r="T20" s="1"/>
    </row>
    <row r="21" spans="1:20" ht="16.5" customHeight="1">
      <c r="A21" s="14">
        <f t="shared" si="0"/>
        <v>343.7499999999999</v>
      </c>
      <c r="B21" s="15">
        <f t="shared" si="1"/>
        <v>0.21000000000000232</v>
      </c>
      <c r="C21" s="16">
        <f t="shared" si="14"/>
        <v>0.075</v>
      </c>
      <c r="D21" s="14">
        <f t="shared" si="3"/>
        <v>344.24999999999943</v>
      </c>
      <c r="E21" s="15">
        <f t="shared" si="4"/>
        <v>0.7100000000000027</v>
      </c>
      <c r="F21" s="16">
        <f t="shared" si="15"/>
        <v>0.5000000000000003</v>
      </c>
      <c r="G21" s="14">
        <f t="shared" si="6"/>
        <v>344.749999999999</v>
      </c>
      <c r="H21" s="15">
        <f t="shared" si="7"/>
        <v>1.210000000000003</v>
      </c>
      <c r="I21" s="17">
        <f t="shared" si="16"/>
        <v>2.2000000000000015</v>
      </c>
      <c r="J21" s="14">
        <f t="shared" si="8"/>
        <v>345.2499999999985</v>
      </c>
      <c r="K21" s="15">
        <f t="shared" si="9"/>
        <v>1.7100000000000035</v>
      </c>
      <c r="L21" s="17">
        <f t="shared" si="17"/>
        <v>7.275000000000007</v>
      </c>
      <c r="M21" s="13">
        <f t="shared" si="10"/>
        <v>345.10000000000036</v>
      </c>
      <c r="N21" s="25">
        <v>1.15</v>
      </c>
      <c r="O21" s="25"/>
      <c r="P21" s="47">
        <f t="shared" si="11"/>
        <v>5.35</v>
      </c>
      <c r="Q21" s="1"/>
      <c r="R21" s="1"/>
      <c r="S21" s="1"/>
      <c r="T21" s="1"/>
    </row>
    <row r="22" spans="1:20" ht="16.5" customHeight="1">
      <c r="A22" s="14">
        <f t="shared" si="0"/>
        <v>343.7599999999999</v>
      </c>
      <c r="B22" s="15">
        <f t="shared" si="1"/>
        <v>0.22000000000000233</v>
      </c>
      <c r="C22" s="16">
        <f t="shared" si="14"/>
        <v>0.08</v>
      </c>
      <c r="D22" s="14">
        <f t="shared" si="3"/>
        <v>344.2599999999994</v>
      </c>
      <c r="E22" s="15">
        <f t="shared" si="4"/>
        <v>0.7200000000000027</v>
      </c>
      <c r="F22" s="16">
        <f t="shared" si="15"/>
        <v>0.5200000000000004</v>
      </c>
      <c r="G22" s="14">
        <f t="shared" si="6"/>
        <v>344.75999999999897</v>
      </c>
      <c r="H22" s="15">
        <f t="shared" si="7"/>
        <v>1.220000000000003</v>
      </c>
      <c r="I22" s="17">
        <f t="shared" si="16"/>
        <v>2.2600000000000016</v>
      </c>
      <c r="J22" s="14">
        <f t="shared" si="8"/>
        <v>345.2599999999985</v>
      </c>
      <c r="K22" s="15">
        <f t="shared" si="9"/>
        <v>1.7200000000000035</v>
      </c>
      <c r="L22" s="17">
        <f t="shared" si="17"/>
        <v>7.430000000000007</v>
      </c>
      <c r="M22" s="13">
        <f t="shared" si="10"/>
        <v>345.2000000000004</v>
      </c>
      <c r="N22" s="25">
        <v>1.55</v>
      </c>
      <c r="O22" s="25"/>
      <c r="P22" s="47">
        <f t="shared" si="11"/>
        <v>6.5</v>
      </c>
      <c r="Q22" s="1"/>
      <c r="R22" s="1"/>
      <c r="S22" s="1"/>
      <c r="T22" s="1"/>
    </row>
    <row r="23" spans="1:20" ht="16.5" customHeight="1">
      <c r="A23" s="14">
        <f t="shared" si="0"/>
        <v>343.76999999999987</v>
      </c>
      <c r="B23" s="15">
        <f t="shared" si="1"/>
        <v>0.23000000000000234</v>
      </c>
      <c r="C23" s="16">
        <f t="shared" si="14"/>
        <v>0.085</v>
      </c>
      <c r="D23" s="14">
        <f t="shared" si="3"/>
        <v>344.2699999999994</v>
      </c>
      <c r="E23" s="15">
        <f t="shared" si="4"/>
        <v>0.7300000000000028</v>
      </c>
      <c r="F23" s="16">
        <f t="shared" si="15"/>
        <v>0.5400000000000004</v>
      </c>
      <c r="G23" s="14">
        <f t="shared" si="6"/>
        <v>344.76999999999896</v>
      </c>
      <c r="H23" s="15">
        <f t="shared" si="7"/>
        <v>1.230000000000003</v>
      </c>
      <c r="I23" s="17">
        <f t="shared" si="16"/>
        <v>2.3200000000000016</v>
      </c>
      <c r="J23" s="14">
        <f t="shared" si="8"/>
        <v>345.2699999999985</v>
      </c>
      <c r="K23" s="15">
        <f t="shared" si="9"/>
        <v>1.7300000000000035</v>
      </c>
      <c r="L23" s="17">
        <f t="shared" si="17"/>
        <v>7.585000000000007</v>
      </c>
      <c r="M23" s="13">
        <f t="shared" si="10"/>
        <v>345.3000000000004</v>
      </c>
      <c r="N23" s="25">
        <v>1.55</v>
      </c>
      <c r="O23" s="25"/>
      <c r="P23" s="47">
        <f t="shared" si="11"/>
        <v>8.05</v>
      </c>
      <c r="Q23" s="1"/>
      <c r="R23" s="1"/>
      <c r="S23" s="1"/>
      <c r="T23" s="1"/>
    </row>
    <row r="24" spans="1:20" ht="16.5" customHeight="1">
      <c r="A24" s="14">
        <f t="shared" si="0"/>
        <v>343.77999999999986</v>
      </c>
      <c r="B24" s="15">
        <f t="shared" si="1"/>
        <v>0.24000000000000235</v>
      </c>
      <c r="C24" s="16">
        <f t="shared" si="14"/>
        <v>0.09000000000000001</v>
      </c>
      <c r="D24" s="14">
        <f t="shared" si="3"/>
        <v>344.2799999999994</v>
      </c>
      <c r="E24" s="15">
        <f t="shared" si="4"/>
        <v>0.7400000000000028</v>
      </c>
      <c r="F24" s="16">
        <f t="shared" si="15"/>
        <v>0.5600000000000004</v>
      </c>
      <c r="G24" s="14">
        <f t="shared" si="6"/>
        <v>344.77999999999895</v>
      </c>
      <c r="H24" s="15">
        <f t="shared" si="7"/>
        <v>1.240000000000003</v>
      </c>
      <c r="I24" s="17">
        <f t="shared" si="16"/>
        <v>2.3800000000000017</v>
      </c>
      <c r="J24" s="14">
        <f t="shared" si="8"/>
        <v>345.2799999999985</v>
      </c>
      <c r="K24" s="15">
        <f t="shared" si="9"/>
        <v>1.7400000000000035</v>
      </c>
      <c r="L24" s="17">
        <f t="shared" si="17"/>
        <v>7.740000000000007</v>
      </c>
      <c r="M24" s="13">
        <f t="shared" si="10"/>
        <v>345.40000000000043</v>
      </c>
      <c r="N24" s="25">
        <v>1.6</v>
      </c>
      <c r="O24" s="25"/>
      <c r="P24" s="47">
        <f t="shared" si="11"/>
        <v>9.600000000000001</v>
      </c>
      <c r="Q24" s="1"/>
      <c r="R24" s="1"/>
      <c r="S24" s="1"/>
      <c r="T24" s="1"/>
    </row>
    <row r="25" spans="1:20" ht="16.5" customHeight="1">
      <c r="A25" s="14">
        <f t="shared" si="0"/>
        <v>343.78999999999985</v>
      </c>
      <c r="B25" s="15">
        <f t="shared" si="1"/>
        <v>0.25000000000000233</v>
      </c>
      <c r="C25" s="16">
        <f t="shared" si="14"/>
        <v>0.09500000000000001</v>
      </c>
      <c r="D25" s="14">
        <f t="shared" si="3"/>
        <v>344.2899999999994</v>
      </c>
      <c r="E25" s="15">
        <f t="shared" si="4"/>
        <v>0.7500000000000028</v>
      </c>
      <c r="F25" s="16">
        <f t="shared" si="15"/>
        <v>0.5800000000000004</v>
      </c>
      <c r="G25" s="14">
        <f t="shared" si="6"/>
        <v>344.78999999999894</v>
      </c>
      <c r="H25" s="15">
        <f t="shared" si="7"/>
        <v>1.250000000000003</v>
      </c>
      <c r="I25" s="17">
        <f t="shared" si="16"/>
        <v>2.4400000000000017</v>
      </c>
      <c r="J25" s="14">
        <f t="shared" si="8"/>
        <v>345.2899999999985</v>
      </c>
      <c r="K25" s="15">
        <f t="shared" si="9"/>
        <v>1.7500000000000036</v>
      </c>
      <c r="L25" s="17">
        <f t="shared" si="17"/>
        <v>7.895000000000008</v>
      </c>
      <c r="M25" s="13">
        <f t="shared" si="10"/>
        <v>345.50000000000045</v>
      </c>
      <c r="N25" s="25">
        <v>1.6</v>
      </c>
      <c r="O25" s="25"/>
      <c r="P25" s="47">
        <f t="shared" si="11"/>
        <v>11.200000000000001</v>
      </c>
      <c r="Q25" s="1"/>
      <c r="R25" s="1"/>
      <c r="S25" s="1"/>
      <c r="T25" s="1"/>
    </row>
    <row r="26" spans="1:20" ht="16.5" customHeight="1">
      <c r="A26" s="18">
        <f t="shared" si="0"/>
        <v>343.79999999999984</v>
      </c>
      <c r="B26" s="19">
        <f t="shared" si="1"/>
        <v>0.26000000000000234</v>
      </c>
      <c r="C26" s="20">
        <f t="shared" si="14"/>
        <v>0.10000000000000002</v>
      </c>
      <c r="D26" s="26">
        <f t="shared" si="3"/>
        <v>344.2999999999994</v>
      </c>
      <c r="E26" s="27">
        <f t="shared" si="4"/>
        <v>0.7600000000000028</v>
      </c>
      <c r="F26" s="21">
        <f t="shared" si="15"/>
        <v>0.6000000000000004</v>
      </c>
      <c r="G26" s="18">
        <f t="shared" si="6"/>
        <v>344.79999999999893</v>
      </c>
      <c r="H26" s="19">
        <f t="shared" si="7"/>
        <v>1.2600000000000031</v>
      </c>
      <c r="I26" s="21">
        <f t="shared" si="16"/>
        <v>2.5000000000000018</v>
      </c>
      <c r="J26" s="26">
        <f t="shared" si="8"/>
        <v>345.2999999999985</v>
      </c>
      <c r="K26" s="27">
        <f t="shared" si="9"/>
        <v>1.7600000000000036</v>
      </c>
      <c r="L26" s="21">
        <f t="shared" si="17"/>
        <v>8.050000000000008</v>
      </c>
      <c r="M26" s="13">
        <f t="shared" si="10"/>
        <v>345.6000000000005</v>
      </c>
      <c r="N26" s="25">
        <v>2.3</v>
      </c>
      <c r="O26" s="25"/>
      <c r="P26" s="47">
        <f t="shared" si="11"/>
        <v>12.8</v>
      </c>
      <c r="Q26" s="1"/>
      <c r="R26" s="1"/>
      <c r="S26" s="1"/>
      <c r="T26" s="1"/>
    </row>
    <row r="27" spans="1:20" ht="16.5" customHeight="1">
      <c r="A27" s="22">
        <f t="shared" si="0"/>
        <v>343.80999999999983</v>
      </c>
      <c r="B27" s="23">
        <f t="shared" si="1"/>
        <v>0.27000000000000235</v>
      </c>
      <c r="C27" s="24">
        <f aca="true" t="shared" si="18" ref="C27:C36">+C26+$N$8/10</f>
        <v>0.10500000000000002</v>
      </c>
      <c r="D27" s="22">
        <f t="shared" si="3"/>
        <v>344.3099999999994</v>
      </c>
      <c r="E27" s="23">
        <f t="shared" si="4"/>
        <v>0.7700000000000028</v>
      </c>
      <c r="F27" s="8">
        <f>+F26+$N$13/10</f>
        <v>0.6200000000000004</v>
      </c>
      <c r="G27" s="22">
        <f t="shared" si="6"/>
        <v>344.8099999999989</v>
      </c>
      <c r="H27" s="23">
        <f t="shared" si="7"/>
        <v>1.2700000000000031</v>
      </c>
      <c r="I27" s="8">
        <f>+I26+$N$18/10</f>
        <v>2.580000000000002</v>
      </c>
      <c r="J27" s="22">
        <f t="shared" si="8"/>
        <v>345.30999999999847</v>
      </c>
      <c r="K27" s="23">
        <f t="shared" si="9"/>
        <v>1.7700000000000036</v>
      </c>
      <c r="L27" s="8">
        <f>+L26+$N$23/10</f>
        <v>8.205000000000007</v>
      </c>
      <c r="M27" s="13">
        <f t="shared" si="10"/>
        <v>345.7000000000005</v>
      </c>
      <c r="N27" s="25">
        <v>2.3</v>
      </c>
      <c r="O27" s="25"/>
      <c r="P27" s="47">
        <f t="shared" si="11"/>
        <v>15.100000000000001</v>
      </c>
      <c r="Q27" s="1"/>
      <c r="R27" s="1"/>
      <c r="S27" s="1"/>
      <c r="T27" s="1"/>
    </row>
    <row r="28" spans="1:20" ht="16.5" customHeight="1">
      <c r="A28" s="14">
        <f t="shared" si="0"/>
        <v>343.8199999999998</v>
      </c>
      <c r="B28" s="15">
        <f t="shared" si="1"/>
        <v>0.28000000000000236</v>
      </c>
      <c r="C28" s="16">
        <f t="shared" si="18"/>
        <v>0.11000000000000003</v>
      </c>
      <c r="D28" s="14">
        <f t="shared" si="3"/>
        <v>344.31999999999937</v>
      </c>
      <c r="E28" s="15">
        <f t="shared" si="4"/>
        <v>0.7800000000000028</v>
      </c>
      <c r="F28" s="17">
        <f aca="true" t="shared" si="19" ref="F28:F36">+F27+$N$13/10</f>
        <v>0.6400000000000005</v>
      </c>
      <c r="G28" s="14">
        <f t="shared" si="6"/>
        <v>344.8199999999989</v>
      </c>
      <c r="H28" s="15">
        <f t="shared" si="7"/>
        <v>1.2800000000000031</v>
      </c>
      <c r="I28" s="17">
        <f aca="true" t="shared" si="20" ref="I28:I36">+I27+$N$18/10</f>
        <v>2.660000000000002</v>
      </c>
      <c r="J28" s="14">
        <f t="shared" si="8"/>
        <v>345.31999999999846</v>
      </c>
      <c r="K28" s="15">
        <f t="shared" si="9"/>
        <v>1.7800000000000036</v>
      </c>
      <c r="L28" s="17">
        <f aca="true" t="shared" si="21" ref="L28:L36">+L27+$N$23/10</f>
        <v>8.360000000000007</v>
      </c>
      <c r="M28" s="13">
        <f t="shared" si="10"/>
        <v>345.8000000000005</v>
      </c>
      <c r="N28" s="25">
        <v>2.8</v>
      </c>
      <c r="O28" s="25"/>
      <c r="P28" s="47">
        <f t="shared" si="11"/>
        <v>17.400000000000002</v>
      </c>
      <c r="Q28" s="1"/>
      <c r="R28" s="1"/>
      <c r="S28" s="1"/>
      <c r="T28" s="1"/>
    </row>
    <row r="29" spans="1:20" ht="16.5" customHeight="1">
      <c r="A29" s="14">
        <f t="shared" si="0"/>
        <v>343.8299999999998</v>
      </c>
      <c r="B29" s="15">
        <f t="shared" si="1"/>
        <v>0.29000000000000237</v>
      </c>
      <c r="C29" s="16">
        <f t="shared" si="18"/>
        <v>0.11500000000000003</v>
      </c>
      <c r="D29" s="14">
        <f t="shared" si="3"/>
        <v>344.32999999999936</v>
      </c>
      <c r="E29" s="15">
        <f t="shared" si="4"/>
        <v>0.7900000000000028</v>
      </c>
      <c r="F29" s="17">
        <f t="shared" si="19"/>
        <v>0.6600000000000005</v>
      </c>
      <c r="G29" s="14">
        <f t="shared" si="6"/>
        <v>344.8299999999989</v>
      </c>
      <c r="H29" s="15">
        <f t="shared" si="7"/>
        <v>1.2900000000000031</v>
      </c>
      <c r="I29" s="17">
        <f t="shared" si="20"/>
        <v>2.740000000000002</v>
      </c>
      <c r="J29" s="14">
        <f t="shared" si="8"/>
        <v>345.32999999999845</v>
      </c>
      <c r="K29" s="15">
        <f t="shared" si="9"/>
        <v>1.7900000000000036</v>
      </c>
      <c r="L29" s="17">
        <f t="shared" si="21"/>
        <v>8.515000000000006</v>
      </c>
      <c r="M29" s="13">
        <f t="shared" si="10"/>
        <v>345.90000000000055</v>
      </c>
      <c r="N29" s="25">
        <v>2.8</v>
      </c>
      <c r="O29" s="25"/>
      <c r="P29" s="47">
        <f t="shared" si="11"/>
        <v>20.200000000000003</v>
      </c>
      <c r="Q29" s="1"/>
      <c r="R29" s="1"/>
      <c r="S29" s="1"/>
      <c r="T29" s="1"/>
    </row>
    <row r="30" spans="1:20" ht="16.5" customHeight="1">
      <c r="A30" s="14">
        <f t="shared" si="0"/>
        <v>343.8399999999998</v>
      </c>
      <c r="B30" s="15">
        <f t="shared" si="1"/>
        <v>0.3000000000000024</v>
      </c>
      <c r="C30" s="16">
        <f t="shared" si="18"/>
        <v>0.12000000000000004</v>
      </c>
      <c r="D30" s="14">
        <f t="shared" si="3"/>
        <v>344.33999999999935</v>
      </c>
      <c r="E30" s="15">
        <f t="shared" si="4"/>
        <v>0.8000000000000028</v>
      </c>
      <c r="F30" s="17">
        <f t="shared" si="19"/>
        <v>0.6800000000000005</v>
      </c>
      <c r="G30" s="14">
        <f t="shared" si="6"/>
        <v>344.8399999999989</v>
      </c>
      <c r="H30" s="15">
        <f t="shared" si="7"/>
        <v>1.3000000000000032</v>
      </c>
      <c r="I30" s="17">
        <f t="shared" si="20"/>
        <v>2.820000000000002</v>
      </c>
      <c r="J30" s="14">
        <f t="shared" si="8"/>
        <v>345.33999999999844</v>
      </c>
      <c r="K30" s="15">
        <f t="shared" si="9"/>
        <v>1.8000000000000036</v>
      </c>
      <c r="L30" s="17">
        <f t="shared" si="21"/>
        <v>8.670000000000005</v>
      </c>
      <c r="M30" s="13">
        <f t="shared" si="10"/>
        <v>346.00000000000057</v>
      </c>
      <c r="N30" s="25">
        <v>3.25</v>
      </c>
      <c r="O30" s="25"/>
      <c r="P30" s="47">
        <f t="shared" si="11"/>
        <v>23.000000000000004</v>
      </c>
      <c r="Q30" s="1"/>
      <c r="R30" s="1"/>
      <c r="S30" s="1"/>
      <c r="T30" s="1"/>
    </row>
    <row r="31" spans="1:20" ht="16.5" customHeight="1">
      <c r="A31" s="14">
        <f t="shared" si="0"/>
        <v>343.8499999999998</v>
      </c>
      <c r="B31" s="15">
        <f t="shared" si="1"/>
        <v>0.3100000000000024</v>
      </c>
      <c r="C31" s="16">
        <f t="shared" si="18"/>
        <v>0.12500000000000003</v>
      </c>
      <c r="D31" s="14">
        <f t="shared" si="3"/>
        <v>344.34999999999934</v>
      </c>
      <c r="E31" s="15">
        <f t="shared" si="4"/>
        <v>0.8100000000000028</v>
      </c>
      <c r="F31" s="17">
        <f t="shared" si="19"/>
        <v>0.7000000000000005</v>
      </c>
      <c r="G31" s="14">
        <f t="shared" si="6"/>
        <v>344.8499999999989</v>
      </c>
      <c r="H31" s="15">
        <f t="shared" si="7"/>
        <v>1.3100000000000032</v>
      </c>
      <c r="I31" s="17">
        <f t="shared" si="20"/>
        <v>2.900000000000002</v>
      </c>
      <c r="J31" s="14">
        <f t="shared" si="8"/>
        <v>345.34999999999843</v>
      </c>
      <c r="K31" s="15">
        <f t="shared" si="9"/>
        <v>1.8100000000000036</v>
      </c>
      <c r="L31" s="17">
        <f t="shared" si="21"/>
        <v>8.825000000000005</v>
      </c>
      <c r="M31" s="13">
        <f t="shared" si="10"/>
        <v>346.1000000000006</v>
      </c>
      <c r="N31" s="25">
        <v>3.25</v>
      </c>
      <c r="O31" s="25"/>
      <c r="P31" s="47">
        <f t="shared" si="11"/>
        <v>26.250000000000004</v>
      </c>
      <c r="Q31" s="1"/>
      <c r="R31" s="1"/>
      <c r="S31" s="1"/>
      <c r="T31" s="1"/>
    </row>
    <row r="32" spans="1:20" ht="16.5" customHeight="1">
      <c r="A32" s="14">
        <f t="shared" si="0"/>
        <v>343.8599999999998</v>
      </c>
      <c r="B32" s="15">
        <f t="shared" si="1"/>
        <v>0.3200000000000024</v>
      </c>
      <c r="C32" s="16">
        <f t="shared" si="18"/>
        <v>0.13000000000000003</v>
      </c>
      <c r="D32" s="14">
        <f t="shared" si="3"/>
        <v>344.35999999999933</v>
      </c>
      <c r="E32" s="15">
        <f t="shared" si="4"/>
        <v>0.8200000000000028</v>
      </c>
      <c r="F32" s="17">
        <f t="shared" si="19"/>
        <v>0.7200000000000005</v>
      </c>
      <c r="G32" s="14">
        <f t="shared" si="6"/>
        <v>344.8599999999989</v>
      </c>
      <c r="H32" s="15">
        <f t="shared" si="7"/>
        <v>1.3200000000000032</v>
      </c>
      <c r="I32" s="17">
        <f t="shared" si="20"/>
        <v>2.980000000000002</v>
      </c>
      <c r="J32" s="14">
        <f t="shared" si="8"/>
        <v>345.3599999999984</v>
      </c>
      <c r="K32" s="15">
        <f t="shared" si="9"/>
        <v>1.8200000000000036</v>
      </c>
      <c r="L32" s="17">
        <f t="shared" si="21"/>
        <v>8.980000000000004</v>
      </c>
      <c r="M32" s="13">
        <f t="shared" si="10"/>
        <v>346.2000000000006</v>
      </c>
      <c r="N32" s="25">
        <v>4.25</v>
      </c>
      <c r="O32" s="25"/>
      <c r="P32" s="47">
        <f t="shared" si="11"/>
        <v>29.500000000000004</v>
      </c>
      <c r="Q32" s="1"/>
      <c r="R32" s="1"/>
      <c r="S32" s="1"/>
      <c r="T32" s="1"/>
    </row>
    <row r="33" spans="1:20" ht="16.5" customHeight="1">
      <c r="A33" s="14">
        <f t="shared" si="0"/>
        <v>343.8699999999998</v>
      </c>
      <c r="B33" s="15">
        <f t="shared" si="1"/>
        <v>0.3300000000000024</v>
      </c>
      <c r="C33" s="16">
        <f t="shared" si="18"/>
        <v>0.13500000000000004</v>
      </c>
      <c r="D33" s="14">
        <f t="shared" si="3"/>
        <v>344.3699999999993</v>
      </c>
      <c r="E33" s="15">
        <f t="shared" si="4"/>
        <v>0.8300000000000028</v>
      </c>
      <c r="F33" s="17">
        <f t="shared" si="19"/>
        <v>0.7400000000000005</v>
      </c>
      <c r="G33" s="14">
        <f t="shared" si="6"/>
        <v>344.86999999999887</v>
      </c>
      <c r="H33" s="15">
        <f t="shared" si="7"/>
        <v>1.3300000000000032</v>
      </c>
      <c r="I33" s="17">
        <f t="shared" si="20"/>
        <v>3.0600000000000023</v>
      </c>
      <c r="J33" s="14">
        <f t="shared" si="8"/>
        <v>345.3699999999984</v>
      </c>
      <c r="K33" s="15">
        <f t="shared" si="9"/>
        <v>1.8300000000000036</v>
      </c>
      <c r="L33" s="17">
        <f t="shared" si="21"/>
        <v>9.135000000000003</v>
      </c>
      <c r="M33" s="13">
        <f t="shared" si="10"/>
        <v>346.30000000000064</v>
      </c>
      <c r="N33" s="25">
        <v>4.25</v>
      </c>
      <c r="O33" s="25"/>
      <c r="P33" s="47">
        <f t="shared" si="11"/>
        <v>33.75</v>
      </c>
      <c r="Q33" s="1"/>
      <c r="R33" s="1"/>
      <c r="S33" s="1"/>
      <c r="T33" s="1"/>
    </row>
    <row r="34" spans="1:20" ht="16.5" customHeight="1">
      <c r="A34" s="14">
        <f t="shared" si="0"/>
        <v>343.87999999999977</v>
      </c>
      <c r="B34" s="15">
        <f t="shared" si="1"/>
        <v>0.3400000000000024</v>
      </c>
      <c r="C34" s="16">
        <f t="shared" si="18"/>
        <v>0.14000000000000004</v>
      </c>
      <c r="D34" s="14">
        <f t="shared" si="3"/>
        <v>344.3799999999993</v>
      </c>
      <c r="E34" s="15">
        <f t="shared" si="4"/>
        <v>0.8400000000000029</v>
      </c>
      <c r="F34" s="17">
        <f t="shared" si="19"/>
        <v>0.7600000000000006</v>
      </c>
      <c r="G34" s="14">
        <f t="shared" si="6"/>
        <v>344.87999999999886</v>
      </c>
      <c r="H34" s="15">
        <f t="shared" si="7"/>
        <v>1.3400000000000032</v>
      </c>
      <c r="I34" s="17">
        <f t="shared" si="20"/>
        <v>3.1400000000000023</v>
      </c>
      <c r="J34" s="14">
        <f t="shared" si="8"/>
        <v>345.3799999999984</v>
      </c>
      <c r="K34" s="15">
        <f t="shared" si="9"/>
        <v>1.8400000000000036</v>
      </c>
      <c r="L34" s="17">
        <f t="shared" si="21"/>
        <v>9.290000000000003</v>
      </c>
      <c r="M34" s="13">
        <f t="shared" si="10"/>
        <v>346.40000000000066</v>
      </c>
      <c r="N34" s="25">
        <v>5.5</v>
      </c>
      <c r="O34" s="25"/>
      <c r="P34" s="47">
        <f t="shared" si="11"/>
        <v>38</v>
      </c>
      <c r="Q34" s="1"/>
      <c r="R34" s="1"/>
      <c r="S34" s="1"/>
      <c r="T34" s="1"/>
    </row>
    <row r="35" spans="1:20" ht="16.5" customHeight="1">
      <c r="A35" s="14">
        <f t="shared" si="0"/>
        <v>343.88999999999976</v>
      </c>
      <c r="B35" s="15">
        <f t="shared" si="1"/>
        <v>0.3500000000000024</v>
      </c>
      <c r="C35" s="16">
        <f t="shared" si="18"/>
        <v>0.14500000000000005</v>
      </c>
      <c r="D35" s="14">
        <f t="shared" si="3"/>
        <v>344.3899999999993</v>
      </c>
      <c r="E35" s="15">
        <f t="shared" si="4"/>
        <v>0.8500000000000029</v>
      </c>
      <c r="F35" s="17">
        <f t="shared" si="19"/>
        <v>0.7800000000000006</v>
      </c>
      <c r="G35" s="14">
        <f t="shared" si="6"/>
        <v>344.88999999999885</v>
      </c>
      <c r="H35" s="15">
        <f t="shared" si="7"/>
        <v>1.3500000000000032</v>
      </c>
      <c r="I35" s="17">
        <f t="shared" si="20"/>
        <v>3.2200000000000024</v>
      </c>
      <c r="J35" s="14">
        <f t="shared" si="8"/>
        <v>345.3899999999984</v>
      </c>
      <c r="K35" s="15">
        <f t="shared" si="9"/>
        <v>1.8500000000000036</v>
      </c>
      <c r="L35" s="17">
        <f t="shared" si="21"/>
        <v>9.445000000000002</v>
      </c>
      <c r="M35" s="13">
        <f t="shared" si="10"/>
        <v>346.5000000000007</v>
      </c>
      <c r="N35" s="25">
        <v>5.5</v>
      </c>
      <c r="O35" s="25"/>
      <c r="P35" s="47">
        <f t="shared" si="11"/>
        <v>43.5</v>
      </c>
      <c r="Q35" s="1"/>
      <c r="R35" s="1"/>
      <c r="S35" s="1"/>
      <c r="T35" s="1"/>
    </row>
    <row r="36" spans="1:20" ht="16.5" customHeight="1">
      <c r="A36" s="18">
        <f t="shared" si="0"/>
        <v>343.89999999999975</v>
      </c>
      <c r="B36" s="19">
        <f t="shared" si="1"/>
        <v>0.36000000000000243</v>
      </c>
      <c r="C36" s="20">
        <f t="shared" si="18"/>
        <v>0.15000000000000005</v>
      </c>
      <c r="D36" s="18">
        <f t="shared" si="3"/>
        <v>344.3999999999993</v>
      </c>
      <c r="E36" s="19">
        <f t="shared" si="4"/>
        <v>0.8600000000000029</v>
      </c>
      <c r="F36" s="21">
        <f t="shared" si="19"/>
        <v>0.8000000000000006</v>
      </c>
      <c r="G36" s="18">
        <f t="shared" si="6"/>
        <v>344.89999999999884</v>
      </c>
      <c r="H36" s="19">
        <f t="shared" si="7"/>
        <v>1.3600000000000032</v>
      </c>
      <c r="I36" s="21">
        <f t="shared" si="20"/>
        <v>3.3000000000000025</v>
      </c>
      <c r="J36" s="18">
        <f t="shared" si="8"/>
        <v>345.3999999999984</v>
      </c>
      <c r="K36" s="19">
        <f t="shared" si="9"/>
        <v>1.8600000000000037</v>
      </c>
      <c r="L36" s="21">
        <f t="shared" si="21"/>
        <v>9.600000000000001</v>
      </c>
      <c r="M36" s="13">
        <f t="shared" si="10"/>
        <v>346.6000000000007</v>
      </c>
      <c r="N36" s="25">
        <v>7.75</v>
      </c>
      <c r="O36" s="25"/>
      <c r="P36" s="47">
        <f t="shared" si="11"/>
        <v>49</v>
      </c>
      <c r="Q36" s="1"/>
      <c r="R36" s="1"/>
      <c r="S36" s="1"/>
      <c r="T36" s="1"/>
    </row>
    <row r="37" spans="1:20" ht="16.5" customHeight="1">
      <c r="A37" s="22">
        <f t="shared" si="0"/>
        <v>343.90999999999974</v>
      </c>
      <c r="B37" s="23">
        <f t="shared" si="1"/>
        <v>0.37000000000000244</v>
      </c>
      <c r="C37" s="24">
        <f aca="true" t="shared" si="22" ref="C37:C46">+C36+$N$9/10</f>
        <v>0.15500000000000005</v>
      </c>
      <c r="D37" s="22">
        <f t="shared" si="3"/>
        <v>344.4099999999993</v>
      </c>
      <c r="E37" s="23">
        <f t="shared" si="4"/>
        <v>0.8700000000000029</v>
      </c>
      <c r="F37" s="8">
        <f>+F36+$N$14/10</f>
        <v>0.8300000000000006</v>
      </c>
      <c r="G37" s="22">
        <f t="shared" si="6"/>
        <v>344.90999999999883</v>
      </c>
      <c r="H37" s="23">
        <f t="shared" si="7"/>
        <v>1.3700000000000032</v>
      </c>
      <c r="I37" s="8">
        <f>+I36+$N$19/10</f>
        <v>3.3900000000000023</v>
      </c>
      <c r="J37" s="22">
        <f t="shared" si="8"/>
        <v>345.4099999999984</v>
      </c>
      <c r="K37" s="23">
        <f t="shared" si="9"/>
        <v>1.8700000000000037</v>
      </c>
      <c r="L37" s="8">
        <f>+L36+$N$24/10</f>
        <v>9.760000000000002</v>
      </c>
      <c r="M37" s="13">
        <f t="shared" si="10"/>
        <v>346.7000000000007</v>
      </c>
      <c r="N37" s="25">
        <v>7.75</v>
      </c>
      <c r="O37" s="25"/>
      <c r="P37" s="47">
        <f t="shared" si="11"/>
        <v>56.75</v>
      </c>
      <c r="Q37" s="1"/>
      <c r="R37" s="1"/>
      <c r="S37" s="1"/>
      <c r="T37" s="1"/>
    </row>
    <row r="38" spans="1:20" ht="16.5" customHeight="1">
      <c r="A38" s="14">
        <f t="shared" si="0"/>
        <v>343.91999999999973</v>
      </c>
      <c r="B38" s="15">
        <f t="shared" si="1"/>
        <v>0.38000000000000245</v>
      </c>
      <c r="C38" s="16">
        <f t="shared" si="22"/>
        <v>0.16000000000000006</v>
      </c>
      <c r="D38" s="14">
        <f t="shared" si="3"/>
        <v>344.4199999999993</v>
      </c>
      <c r="E38" s="15">
        <f t="shared" si="4"/>
        <v>0.8800000000000029</v>
      </c>
      <c r="F38" s="17">
        <f aca="true" t="shared" si="23" ref="F38:F46">+F37+$N$14/10</f>
        <v>0.8600000000000007</v>
      </c>
      <c r="G38" s="14">
        <f t="shared" si="6"/>
        <v>344.9199999999988</v>
      </c>
      <c r="H38" s="15">
        <f t="shared" si="7"/>
        <v>1.3800000000000032</v>
      </c>
      <c r="I38" s="17">
        <f aca="true" t="shared" si="24" ref="I38:I46">+I37+$N$19/10</f>
        <v>3.480000000000002</v>
      </c>
      <c r="J38" s="14">
        <f t="shared" si="8"/>
        <v>345.41999999999837</v>
      </c>
      <c r="K38" s="15">
        <f t="shared" si="9"/>
        <v>1.8800000000000037</v>
      </c>
      <c r="L38" s="17">
        <f aca="true" t="shared" si="25" ref="L38:L46">+L37+$N$24/10</f>
        <v>9.920000000000002</v>
      </c>
      <c r="M38" s="13">
        <f t="shared" si="10"/>
        <v>346.80000000000075</v>
      </c>
      <c r="N38" s="25"/>
      <c r="O38" s="25"/>
      <c r="P38" s="47">
        <f t="shared" si="11"/>
        <v>64.5</v>
      </c>
      <c r="Q38" s="1"/>
      <c r="R38" s="1"/>
      <c r="S38" s="1"/>
      <c r="T38" s="1"/>
    </row>
    <row r="39" spans="1:20" ht="16.5" customHeight="1">
      <c r="A39" s="14">
        <f aca="true" t="shared" si="26" ref="A39:A55">+A38+0.01</f>
        <v>343.9299999999997</v>
      </c>
      <c r="B39" s="15">
        <f aca="true" t="shared" si="27" ref="B39:B55">B38+0.01</f>
        <v>0.39000000000000246</v>
      </c>
      <c r="C39" s="16">
        <f t="shared" si="22"/>
        <v>0.16500000000000006</v>
      </c>
      <c r="D39" s="14">
        <f aca="true" t="shared" si="28" ref="D39:D55">+D38+0.01</f>
        <v>344.42999999999927</v>
      </c>
      <c r="E39" s="15">
        <f aca="true" t="shared" si="29" ref="E39:E55">E38+0.01</f>
        <v>0.8900000000000029</v>
      </c>
      <c r="F39" s="17">
        <f t="shared" si="23"/>
        <v>0.8900000000000007</v>
      </c>
      <c r="G39" s="14">
        <f aca="true" t="shared" si="30" ref="G39:G55">+G38+0.01</f>
        <v>344.9299999999988</v>
      </c>
      <c r="H39" s="15">
        <f aca="true" t="shared" si="31" ref="H39:H55">H38+0.01</f>
        <v>1.3900000000000032</v>
      </c>
      <c r="I39" s="17">
        <f t="shared" si="24"/>
        <v>3.570000000000002</v>
      </c>
      <c r="J39" s="14">
        <f aca="true" t="shared" si="32" ref="J39:J55">+J38+0.01</f>
        <v>345.42999999999836</v>
      </c>
      <c r="K39" s="15">
        <f aca="true" t="shared" si="33" ref="K39:K55">K38+0.01</f>
        <v>1.8900000000000037</v>
      </c>
      <c r="L39" s="17">
        <f t="shared" si="25"/>
        <v>10.080000000000002</v>
      </c>
      <c r="M39" s="13"/>
      <c r="N39" s="25"/>
      <c r="O39" s="25"/>
      <c r="P39" s="47"/>
      <c r="Q39" s="1"/>
      <c r="R39" s="1"/>
      <c r="S39" s="1"/>
      <c r="T39" s="1"/>
    </row>
    <row r="40" spans="1:20" ht="16.5" customHeight="1">
      <c r="A40" s="14">
        <f t="shared" si="26"/>
        <v>343.9399999999997</v>
      </c>
      <c r="B40" s="15">
        <f t="shared" si="27"/>
        <v>0.40000000000000246</v>
      </c>
      <c r="C40" s="16">
        <f t="shared" si="22"/>
        <v>0.17000000000000007</v>
      </c>
      <c r="D40" s="14">
        <f t="shared" si="28"/>
        <v>344.43999999999926</v>
      </c>
      <c r="E40" s="15">
        <f t="shared" si="29"/>
        <v>0.9000000000000029</v>
      </c>
      <c r="F40" s="17">
        <f t="shared" si="23"/>
        <v>0.9200000000000007</v>
      </c>
      <c r="G40" s="14">
        <f t="shared" si="30"/>
        <v>344.9399999999988</v>
      </c>
      <c r="H40" s="15">
        <f t="shared" si="31"/>
        <v>1.4000000000000032</v>
      </c>
      <c r="I40" s="17">
        <f t="shared" si="24"/>
        <v>3.660000000000002</v>
      </c>
      <c r="J40" s="14">
        <f t="shared" si="32"/>
        <v>345.43999999999835</v>
      </c>
      <c r="K40" s="15">
        <f t="shared" si="33"/>
        <v>1.9000000000000037</v>
      </c>
      <c r="L40" s="17">
        <f t="shared" si="25"/>
        <v>10.240000000000002</v>
      </c>
      <c r="M40" s="13"/>
      <c r="N40" s="25"/>
      <c r="O40" s="25"/>
      <c r="P40" s="47"/>
      <c r="Q40" s="1"/>
      <c r="R40" s="1"/>
      <c r="S40" s="1"/>
      <c r="T40" s="1"/>
    </row>
    <row r="41" spans="1:20" ht="16.5" customHeight="1">
      <c r="A41" s="14">
        <f t="shared" si="26"/>
        <v>343.9499999999997</v>
      </c>
      <c r="B41" s="15">
        <f t="shared" si="27"/>
        <v>0.4100000000000025</v>
      </c>
      <c r="C41" s="16">
        <f t="shared" si="22"/>
        <v>0.17500000000000007</v>
      </c>
      <c r="D41" s="14">
        <f t="shared" si="28"/>
        <v>344.44999999999925</v>
      </c>
      <c r="E41" s="15">
        <f t="shared" si="29"/>
        <v>0.9100000000000029</v>
      </c>
      <c r="F41" s="17">
        <f t="shared" si="23"/>
        <v>0.9500000000000007</v>
      </c>
      <c r="G41" s="14">
        <f t="shared" si="30"/>
        <v>344.9499999999988</v>
      </c>
      <c r="H41" s="15">
        <f t="shared" si="31"/>
        <v>1.4100000000000033</v>
      </c>
      <c r="I41" s="17">
        <f t="shared" si="24"/>
        <v>3.7500000000000018</v>
      </c>
      <c r="J41" s="14">
        <f t="shared" si="32"/>
        <v>345.44999999999834</v>
      </c>
      <c r="K41" s="15">
        <f t="shared" si="33"/>
        <v>1.9100000000000037</v>
      </c>
      <c r="L41" s="17">
        <f t="shared" si="25"/>
        <v>10.400000000000002</v>
      </c>
      <c r="M41" s="42"/>
      <c r="N41" s="25"/>
      <c r="O41" s="25"/>
      <c r="P41" s="45"/>
      <c r="Q41" s="1"/>
      <c r="R41" s="1"/>
      <c r="S41" s="1"/>
      <c r="T41" s="1"/>
    </row>
    <row r="42" spans="1:20" ht="16.5" customHeight="1">
      <c r="A42" s="14">
        <f t="shared" si="26"/>
        <v>343.9599999999997</v>
      </c>
      <c r="B42" s="15">
        <f t="shared" si="27"/>
        <v>0.4200000000000025</v>
      </c>
      <c r="C42" s="16">
        <f t="shared" si="22"/>
        <v>0.18000000000000008</v>
      </c>
      <c r="D42" s="14">
        <f t="shared" si="28"/>
        <v>344.45999999999924</v>
      </c>
      <c r="E42" s="15">
        <f t="shared" si="29"/>
        <v>0.9200000000000029</v>
      </c>
      <c r="F42" s="17">
        <f t="shared" si="23"/>
        <v>0.9800000000000008</v>
      </c>
      <c r="G42" s="14">
        <f t="shared" si="30"/>
        <v>344.9599999999988</v>
      </c>
      <c r="H42" s="15">
        <f t="shared" si="31"/>
        <v>1.4200000000000033</v>
      </c>
      <c r="I42" s="17">
        <f t="shared" si="24"/>
        <v>3.8400000000000016</v>
      </c>
      <c r="J42" s="14">
        <f t="shared" si="32"/>
        <v>345.45999999999833</v>
      </c>
      <c r="K42" s="15">
        <f t="shared" si="33"/>
        <v>1.9200000000000037</v>
      </c>
      <c r="L42" s="17">
        <f t="shared" si="25"/>
        <v>10.560000000000002</v>
      </c>
      <c r="M42" s="42"/>
      <c r="N42" s="25"/>
      <c r="O42" s="25"/>
      <c r="P42" s="45"/>
      <c r="Q42" s="1"/>
      <c r="R42" s="1"/>
      <c r="S42" s="1"/>
      <c r="T42" s="1"/>
    </row>
    <row r="43" spans="1:20" ht="16.5" customHeight="1">
      <c r="A43" s="14">
        <f t="shared" si="26"/>
        <v>343.9699999999997</v>
      </c>
      <c r="B43" s="15">
        <f t="shared" si="27"/>
        <v>0.4300000000000025</v>
      </c>
      <c r="C43" s="16">
        <f t="shared" si="22"/>
        <v>0.18500000000000008</v>
      </c>
      <c r="D43" s="14">
        <f t="shared" si="28"/>
        <v>344.46999999999923</v>
      </c>
      <c r="E43" s="15">
        <f t="shared" si="29"/>
        <v>0.9300000000000029</v>
      </c>
      <c r="F43" s="17">
        <f t="shared" si="23"/>
        <v>1.0100000000000007</v>
      </c>
      <c r="G43" s="14">
        <f t="shared" si="30"/>
        <v>344.9699999999988</v>
      </c>
      <c r="H43" s="15">
        <f t="shared" si="31"/>
        <v>1.4300000000000033</v>
      </c>
      <c r="I43" s="17">
        <f t="shared" si="24"/>
        <v>3.9300000000000015</v>
      </c>
      <c r="J43" s="14">
        <f t="shared" si="32"/>
        <v>345.4699999999983</v>
      </c>
      <c r="K43" s="15">
        <f t="shared" si="33"/>
        <v>1.9300000000000037</v>
      </c>
      <c r="L43" s="17">
        <f t="shared" si="25"/>
        <v>10.720000000000002</v>
      </c>
      <c r="M43" s="43"/>
      <c r="N43" s="25"/>
      <c r="O43" s="25"/>
      <c r="P43" s="45"/>
      <c r="Q43" s="1"/>
      <c r="R43" s="1"/>
      <c r="S43" s="1"/>
      <c r="T43" s="1"/>
    </row>
    <row r="44" spans="1:20" ht="16.5" customHeight="1">
      <c r="A44" s="14">
        <f t="shared" si="26"/>
        <v>343.9799999999997</v>
      </c>
      <c r="B44" s="15">
        <f t="shared" si="27"/>
        <v>0.4400000000000025</v>
      </c>
      <c r="C44" s="16">
        <f t="shared" si="22"/>
        <v>0.19000000000000009</v>
      </c>
      <c r="D44" s="14">
        <f t="shared" si="28"/>
        <v>344.4799999999992</v>
      </c>
      <c r="E44" s="15">
        <f t="shared" si="29"/>
        <v>0.9400000000000029</v>
      </c>
      <c r="F44" s="17">
        <f t="shared" si="23"/>
        <v>1.0400000000000007</v>
      </c>
      <c r="G44" s="14">
        <f t="shared" si="30"/>
        <v>344.97999999999877</v>
      </c>
      <c r="H44" s="15">
        <f t="shared" si="31"/>
        <v>1.4400000000000033</v>
      </c>
      <c r="I44" s="17">
        <f t="shared" si="24"/>
        <v>4.020000000000001</v>
      </c>
      <c r="J44" s="14">
        <f t="shared" si="32"/>
        <v>345.4799999999983</v>
      </c>
      <c r="K44" s="15">
        <f t="shared" si="33"/>
        <v>1.9400000000000037</v>
      </c>
      <c r="L44" s="17">
        <f t="shared" si="25"/>
        <v>10.880000000000003</v>
      </c>
      <c r="M44" s="42"/>
      <c r="N44" s="25"/>
      <c r="O44" s="25"/>
      <c r="P44" s="45"/>
      <c r="Q44" s="1"/>
      <c r="R44" s="1"/>
      <c r="S44" s="1"/>
      <c r="T44" s="1"/>
    </row>
    <row r="45" spans="1:20" ht="16.5" customHeight="1">
      <c r="A45" s="14">
        <f t="shared" si="26"/>
        <v>343.98999999999967</v>
      </c>
      <c r="B45" s="15">
        <f t="shared" si="27"/>
        <v>0.4500000000000025</v>
      </c>
      <c r="C45" s="16">
        <f t="shared" si="22"/>
        <v>0.1950000000000001</v>
      </c>
      <c r="D45" s="14">
        <f t="shared" si="28"/>
        <v>344.4899999999992</v>
      </c>
      <c r="E45" s="15">
        <f t="shared" si="29"/>
        <v>0.950000000000003</v>
      </c>
      <c r="F45" s="17">
        <f t="shared" si="23"/>
        <v>1.0700000000000007</v>
      </c>
      <c r="G45" s="14">
        <f t="shared" si="30"/>
        <v>344.98999999999876</v>
      </c>
      <c r="H45" s="15">
        <f t="shared" si="31"/>
        <v>1.4500000000000033</v>
      </c>
      <c r="I45" s="17">
        <f t="shared" si="24"/>
        <v>4.110000000000001</v>
      </c>
      <c r="J45" s="14">
        <f t="shared" si="32"/>
        <v>345.4899999999983</v>
      </c>
      <c r="K45" s="15">
        <f t="shared" si="33"/>
        <v>1.9500000000000037</v>
      </c>
      <c r="L45" s="17">
        <f t="shared" si="25"/>
        <v>11.040000000000003</v>
      </c>
      <c r="M45" s="42"/>
      <c r="N45" s="25"/>
      <c r="O45" s="25"/>
      <c r="P45" s="45"/>
      <c r="Q45" s="1"/>
      <c r="R45" s="1"/>
      <c r="S45" s="1"/>
      <c r="T45" s="1"/>
    </row>
    <row r="46" spans="1:20" ht="16.5" customHeight="1">
      <c r="A46" s="28">
        <f t="shared" si="26"/>
        <v>343.99999999999966</v>
      </c>
      <c r="B46" s="29">
        <f t="shared" si="27"/>
        <v>0.4600000000000025</v>
      </c>
      <c r="C46" s="30">
        <f t="shared" si="22"/>
        <v>0.2000000000000001</v>
      </c>
      <c r="D46" s="28">
        <f t="shared" si="28"/>
        <v>344.4999999999992</v>
      </c>
      <c r="E46" s="29">
        <f t="shared" si="29"/>
        <v>0.960000000000003</v>
      </c>
      <c r="F46" s="21">
        <f t="shared" si="23"/>
        <v>1.1000000000000008</v>
      </c>
      <c r="G46" s="28">
        <f t="shared" si="30"/>
        <v>344.99999999999875</v>
      </c>
      <c r="H46" s="29">
        <f t="shared" si="31"/>
        <v>1.4600000000000033</v>
      </c>
      <c r="I46" s="21">
        <f t="shared" si="24"/>
        <v>4.200000000000001</v>
      </c>
      <c r="J46" s="28">
        <f t="shared" si="32"/>
        <v>345.4999999999983</v>
      </c>
      <c r="K46" s="29">
        <f t="shared" si="33"/>
        <v>1.9600000000000037</v>
      </c>
      <c r="L46" s="21">
        <f t="shared" si="25"/>
        <v>11.200000000000003</v>
      </c>
      <c r="M46" s="43"/>
      <c r="N46" s="25"/>
      <c r="O46" s="25"/>
      <c r="P46" s="45"/>
      <c r="Q46" s="1"/>
      <c r="R46" s="1"/>
      <c r="S46" s="1"/>
      <c r="T46" s="1"/>
    </row>
    <row r="47" spans="1:20" ht="16.5" customHeight="1">
      <c r="A47" s="9">
        <f t="shared" si="26"/>
        <v>344.00999999999965</v>
      </c>
      <c r="B47" s="10">
        <f t="shared" si="27"/>
        <v>0.4700000000000025</v>
      </c>
      <c r="C47" s="11">
        <f aca="true" t="shared" si="34" ref="C47:C55">+C46+$N$10/10</f>
        <v>0.2100000000000001</v>
      </c>
      <c r="D47" s="9">
        <f t="shared" si="28"/>
        <v>344.5099999999992</v>
      </c>
      <c r="E47" s="10">
        <f t="shared" si="29"/>
        <v>0.970000000000003</v>
      </c>
      <c r="F47" s="8">
        <f>+F46+$N$15/10</f>
        <v>1.1300000000000008</v>
      </c>
      <c r="G47" s="9">
        <f t="shared" si="30"/>
        <v>345.00999999999874</v>
      </c>
      <c r="H47" s="10">
        <f t="shared" si="31"/>
        <v>1.4700000000000033</v>
      </c>
      <c r="I47" s="8">
        <f>+I46+$N$20/10</f>
        <v>4.315000000000001</v>
      </c>
      <c r="J47" s="9">
        <f t="shared" si="32"/>
        <v>345.5099999999983</v>
      </c>
      <c r="K47" s="10">
        <f t="shared" si="33"/>
        <v>1.9700000000000037</v>
      </c>
      <c r="L47" s="8">
        <f>+L46+$N$25/10</f>
        <v>11.360000000000003</v>
      </c>
      <c r="M47" s="42"/>
      <c r="N47" s="25"/>
      <c r="O47" s="25"/>
      <c r="P47" s="45"/>
      <c r="Q47" s="1"/>
      <c r="R47" s="1"/>
      <c r="S47" s="1"/>
      <c r="T47" s="1"/>
    </row>
    <row r="48" spans="1:20" ht="16.5" customHeight="1">
      <c r="A48" s="14">
        <f t="shared" si="26"/>
        <v>344.01999999999964</v>
      </c>
      <c r="B48" s="15">
        <f t="shared" si="27"/>
        <v>0.48000000000000254</v>
      </c>
      <c r="C48" s="16">
        <f t="shared" si="34"/>
        <v>0.2200000000000001</v>
      </c>
      <c r="D48" s="14">
        <f t="shared" si="28"/>
        <v>344.5199999999992</v>
      </c>
      <c r="E48" s="15">
        <f t="shared" si="29"/>
        <v>0.980000000000003</v>
      </c>
      <c r="F48" s="17">
        <f aca="true" t="shared" si="35" ref="F48:F55">+F47+$N$15/10</f>
        <v>1.1600000000000008</v>
      </c>
      <c r="G48" s="14">
        <f t="shared" si="30"/>
        <v>345.01999999999873</v>
      </c>
      <c r="H48" s="15">
        <f t="shared" si="31"/>
        <v>1.4800000000000033</v>
      </c>
      <c r="I48" s="17">
        <f aca="true" t="shared" si="36" ref="I48:I55">+I47+$N$20/10</f>
        <v>4.4300000000000015</v>
      </c>
      <c r="J48" s="14">
        <f t="shared" si="32"/>
        <v>345.5199999999983</v>
      </c>
      <c r="K48" s="15">
        <f t="shared" si="33"/>
        <v>1.9800000000000038</v>
      </c>
      <c r="L48" s="17">
        <f aca="true" t="shared" si="37" ref="L48:L55">+L47+$N$25/10</f>
        <v>11.520000000000003</v>
      </c>
      <c r="M48" s="42"/>
      <c r="N48" s="25"/>
      <c r="O48" s="25"/>
      <c r="P48" s="45"/>
      <c r="Q48" s="1"/>
      <c r="R48" s="1"/>
      <c r="S48" s="1"/>
      <c r="T48" s="1"/>
    </row>
    <row r="49" spans="1:20" ht="16.5" customHeight="1">
      <c r="A49" s="14">
        <f t="shared" si="26"/>
        <v>344.02999999999963</v>
      </c>
      <c r="B49" s="15">
        <f t="shared" si="27"/>
        <v>0.49000000000000254</v>
      </c>
      <c r="C49" s="16">
        <f t="shared" si="34"/>
        <v>0.23000000000000012</v>
      </c>
      <c r="D49" s="14">
        <f t="shared" si="28"/>
        <v>344.5299999999992</v>
      </c>
      <c r="E49" s="15">
        <f t="shared" si="29"/>
        <v>0.990000000000003</v>
      </c>
      <c r="F49" s="17">
        <f t="shared" si="35"/>
        <v>1.1900000000000008</v>
      </c>
      <c r="G49" s="14">
        <f t="shared" si="30"/>
        <v>345.0299999999987</v>
      </c>
      <c r="H49" s="15">
        <f t="shared" si="31"/>
        <v>1.4900000000000033</v>
      </c>
      <c r="I49" s="17">
        <f t="shared" si="36"/>
        <v>4.545000000000002</v>
      </c>
      <c r="J49" s="14">
        <f t="shared" si="32"/>
        <v>345.52999999999827</v>
      </c>
      <c r="K49" s="15">
        <f t="shared" si="33"/>
        <v>1.9900000000000038</v>
      </c>
      <c r="L49" s="17">
        <f t="shared" si="37"/>
        <v>11.680000000000003</v>
      </c>
      <c r="M49" s="43"/>
      <c r="N49" s="25"/>
      <c r="O49" s="25"/>
      <c r="P49" s="45"/>
      <c r="Q49" s="1"/>
      <c r="R49" s="1"/>
      <c r="S49" s="1"/>
      <c r="T49" s="1"/>
    </row>
    <row r="50" spans="1:20" ht="16.5" customHeight="1">
      <c r="A50" s="14">
        <f t="shared" si="26"/>
        <v>344.0399999999996</v>
      </c>
      <c r="B50" s="15">
        <f t="shared" si="27"/>
        <v>0.5000000000000026</v>
      </c>
      <c r="C50" s="16">
        <f t="shared" si="34"/>
        <v>0.24000000000000013</v>
      </c>
      <c r="D50" s="14">
        <f t="shared" si="28"/>
        <v>344.53999999999917</v>
      </c>
      <c r="E50" s="15">
        <f t="shared" si="29"/>
        <v>1.0000000000000029</v>
      </c>
      <c r="F50" s="17">
        <f t="shared" si="35"/>
        <v>1.2200000000000009</v>
      </c>
      <c r="G50" s="14">
        <f t="shared" si="30"/>
        <v>345.0399999999987</v>
      </c>
      <c r="H50" s="15">
        <f t="shared" si="31"/>
        <v>1.5000000000000033</v>
      </c>
      <c r="I50" s="17">
        <f t="shared" si="36"/>
        <v>4.660000000000002</v>
      </c>
      <c r="J50" s="14">
        <f t="shared" si="32"/>
        <v>345.53999999999826</v>
      </c>
      <c r="K50" s="15">
        <f t="shared" si="33"/>
        <v>2.0000000000000036</v>
      </c>
      <c r="L50" s="17">
        <f t="shared" si="37"/>
        <v>11.840000000000003</v>
      </c>
      <c r="M50" s="13"/>
      <c r="N50" s="1"/>
      <c r="O50" s="1"/>
      <c r="P50" s="45"/>
      <c r="Q50" s="1"/>
      <c r="R50" s="1"/>
      <c r="S50" s="1"/>
      <c r="T50" s="1"/>
    </row>
    <row r="51" spans="1:20" ht="16.5" customHeight="1">
      <c r="A51" s="14">
        <f t="shared" si="26"/>
        <v>344.0499999999996</v>
      </c>
      <c r="B51" s="15">
        <f t="shared" si="27"/>
        <v>0.5100000000000026</v>
      </c>
      <c r="C51" s="16">
        <f t="shared" si="34"/>
        <v>0.2500000000000001</v>
      </c>
      <c r="D51" s="14">
        <f t="shared" si="28"/>
        <v>344.54999999999916</v>
      </c>
      <c r="E51" s="15">
        <f t="shared" si="29"/>
        <v>1.010000000000003</v>
      </c>
      <c r="F51" s="17">
        <f t="shared" si="35"/>
        <v>1.2500000000000009</v>
      </c>
      <c r="G51" s="14">
        <f t="shared" si="30"/>
        <v>345.0499999999987</v>
      </c>
      <c r="H51" s="15">
        <f t="shared" si="31"/>
        <v>1.5100000000000033</v>
      </c>
      <c r="I51" s="17">
        <f t="shared" si="36"/>
        <v>4.775000000000002</v>
      </c>
      <c r="J51" s="14">
        <f t="shared" si="32"/>
        <v>345.54999999999825</v>
      </c>
      <c r="K51" s="15">
        <f t="shared" si="33"/>
        <v>2.0100000000000033</v>
      </c>
      <c r="L51" s="17">
        <f t="shared" si="37"/>
        <v>12.000000000000004</v>
      </c>
      <c r="M51" s="13"/>
      <c r="N51" s="1"/>
      <c r="O51" s="1"/>
      <c r="P51" s="45"/>
      <c r="Q51" s="1"/>
      <c r="R51" s="1"/>
      <c r="S51" s="1"/>
      <c r="T51" s="1"/>
    </row>
    <row r="52" spans="1:20" ht="16.5" customHeight="1">
      <c r="A52" s="14">
        <f t="shared" si="26"/>
        <v>344.0599999999996</v>
      </c>
      <c r="B52" s="15">
        <f t="shared" si="27"/>
        <v>0.5200000000000026</v>
      </c>
      <c r="C52" s="16">
        <f t="shared" si="34"/>
        <v>0.2600000000000001</v>
      </c>
      <c r="D52" s="14">
        <f t="shared" si="28"/>
        <v>344.55999999999915</v>
      </c>
      <c r="E52" s="15">
        <f t="shared" si="29"/>
        <v>1.020000000000003</v>
      </c>
      <c r="F52" s="17">
        <f t="shared" si="35"/>
        <v>1.280000000000001</v>
      </c>
      <c r="G52" s="14">
        <f t="shared" si="30"/>
        <v>345.0599999999987</v>
      </c>
      <c r="H52" s="15">
        <f t="shared" si="31"/>
        <v>1.5200000000000033</v>
      </c>
      <c r="I52" s="17">
        <f t="shared" si="36"/>
        <v>4.890000000000002</v>
      </c>
      <c r="J52" s="14">
        <f t="shared" si="32"/>
        <v>345.55999999999824</v>
      </c>
      <c r="K52" s="15">
        <f t="shared" si="33"/>
        <v>2.020000000000003</v>
      </c>
      <c r="L52" s="17">
        <f t="shared" si="37"/>
        <v>12.160000000000004</v>
      </c>
      <c r="M52" s="2"/>
      <c r="N52" s="1"/>
      <c r="O52" s="1"/>
      <c r="P52" s="45"/>
      <c r="Q52" s="1"/>
      <c r="R52" s="1"/>
      <c r="S52" s="1"/>
      <c r="T52" s="1"/>
    </row>
    <row r="53" spans="1:20" ht="16.5" customHeight="1">
      <c r="A53" s="14">
        <f t="shared" si="26"/>
        <v>344.0699999999996</v>
      </c>
      <c r="B53" s="15">
        <f t="shared" si="27"/>
        <v>0.5300000000000026</v>
      </c>
      <c r="C53" s="16">
        <f t="shared" si="34"/>
        <v>0.27000000000000013</v>
      </c>
      <c r="D53" s="14">
        <f t="shared" si="28"/>
        <v>344.56999999999914</v>
      </c>
      <c r="E53" s="15">
        <f t="shared" si="29"/>
        <v>1.030000000000003</v>
      </c>
      <c r="F53" s="17">
        <f t="shared" si="35"/>
        <v>1.310000000000001</v>
      </c>
      <c r="G53" s="14">
        <f t="shared" si="30"/>
        <v>345.0699999999987</v>
      </c>
      <c r="H53" s="15">
        <f t="shared" si="31"/>
        <v>1.5300000000000034</v>
      </c>
      <c r="I53" s="17">
        <f t="shared" si="36"/>
        <v>5.005000000000003</v>
      </c>
      <c r="J53" s="14">
        <f t="shared" si="32"/>
        <v>345.56999999999823</v>
      </c>
      <c r="K53" s="15">
        <f t="shared" si="33"/>
        <v>2.030000000000003</v>
      </c>
      <c r="L53" s="17">
        <f t="shared" si="37"/>
        <v>12.320000000000004</v>
      </c>
      <c r="M53" s="13"/>
      <c r="N53" s="1"/>
      <c r="O53" s="1"/>
      <c r="P53" s="45"/>
      <c r="Q53" s="1"/>
      <c r="R53" s="1"/>
      <c r="S53" s="1"/>
      <c r="T53" s="1"/>
    </row>
    <row r="54" spans="1:20" ht="16.5" customHeight="1">
      <c r="A54" s="14">
        <f t="shared" si="26"/>
        <v>344.0799999999996</v>
      </c>
      <c r="B54" s="15">
        <f t="shared" si="27"/>
        <v>0.5400000000000026</v>
      </c>
      <c r="C54" s="16">
        <f t="shared" si="34"/>
        <v>0.28000000000000014</v>
      </c>
      <c r="D54" s="14">
        <f t="shared" si="28"/>
        <v>344.57999999999913</v>
      </c>
      <c r="E54" s="15">
        <f t="shared" si="29"/>
        <v>1.040000000000003</v>
      </c>
      <c r="F54" s="17">
        <f t="shared" si="35"/>
        <v>1.340000000000001</v>
      </c>
      <c r="G54" s="14">
        <f t="shared" si="30"/>
        <v>345.0799999999987</v>
      </c>
      <c r="H54" s="15">
        <f t="shared" si="31"/>
        <v>1.5400000000000034</v>
      </c>
      <c r="I54" s="17">
        <f t="shared" si="36"/>
        <v>5.120000000000003</v>
      </c>
      <c r="J54" s="14">
        <f t="shared" si="32"/>
        <v>345.5799999999982</v>
      </c>
      <c r="K54" s="15">
        <f t="shared" si="33"/>
        <v>2.0400000000000027</v>
      </c>
      <c r="L54" s="17">
        <f t="shared" si="37"/>
        <v>12.480000000000004</v>
      </c>
      <c r="M54" s="13"/>
      <c r="N54" s="1"/>
      <c r="O54" s="1"/>
      <c r="P54" s="45"/>
      <c r="Q54" s="1"/>
      <c r="R54" s="1"/>
      <c r="S54" s="1"/>
      <c r="T54" s="1"/>
    </row>
    <row r="55" spans="1:20" ht="16.5" customHeight="1">
      <c r="A55" s="18">
        <f t="shared" si="26"/>
        <v>344.0899999999996</v>
      </c>
      <c r="B55" s="19">
        <f t="shared" si="27"/>
        <v>0.5500000000000026</v>
      </c>
      <c r="C55" s="20">
        <f t="shared" si="34"/>
        <v>0.29000000000000015</v>
      </c>
      <c r="D55" s="31">
        <f t="shared" si="28"/>
        <v>344.5899999999991</v>
      </c>
      <c r="E55" s="19">
        <f t="shared" si="29"/>
        <v>1.050000000000003</v>
      </c>
      <c r="F55" s="21">
        <f t="shared" si="35"/>
        <v>1.370000000000001</v>
      </c>
      <c r="G55" s="18">
        <f t="shared" si="30"/>
        <v>345.08999999999867</v>
      </c>
      <c r="H55" s="19">
        <f t="shared" si="31"/>
        <v>1.5500000000000034</v>
      </c>
      <c r="I55" s="21">
        <f t="shared" si="36"/>
        <v>5.235000000000003</v>
      </c>
      <c r="J55" s="31">
        <f t="shared" si="32"/>
        <v>345.5899999999982</v>
      </c>
      <c r="K55" s="19">
        <f t="shared" si="33"/>
        <v>2.0500000000000025</v>
      </c>
      <c r="L55" s="21">
        <f t="shared" si="37"/>
        <v>12.640000000000004</v>
      </c>
      <c r="M55" s="2"/>
      <c r="N55" s="1"/>
      <c r="O55" s="1"/>
      <c r="P55" s="45"/>
      <c r="Q55" s="1"/>
      <c r="R55" s="1"/>
      <c r="S55" s="1"/>
      <c r="T55" s="1"/>
    </row>
    <row r="56" spans="1:20" ht="22.5" customHeight="1">
      <c r="A56" s="49" t="s">
        <v>9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32"/>
      <c r="N56" s="1"/>
      <c r="O56" s="1"/>
      <c r="P56" s="45"/>
      <c r="Q56" s="1"/>
      <c r="R56" s="1"/>
      <c r="S56" s="1"/>
      <c r="T56" s="1"/>
    </row>
    <row r="57" spans="1:20" ht="22.5" customHeight="1">
      <c r="A57" s="49" t="s">
        <v>11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32"/>
      <c r="N57" s="1"/>
      <c r="O57" s="1"/>
      <c r="P57" s="45"/>
      <c r="Q57" s="1"/>
      <c r="R57" s="1"/>
      <c r="S57" s="1"/>
      <c r="T57" s="1"/>
    </row>
    <row r="58" spans="1:20" ht="22.5" customHeight="1">
      <c r="A58" s="50" t="s">
        <v>10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33"/>
      <c r="N58" s="1"/>
      <c r="O58" s="1"/>
      <c r="P58" s="45"/>
      <c r="Q58" s="1"/>
      <c r="R58" s="1"/>
      <c r="S58" s="1"/>
      <c r="T58" s="1"/>
    </row>
    <row r="59" spans="1:20" ht="22.5" customHeight="1">
      <c r="A59" s="4" t="s">
        <v>1</v>
      </c>
      <c r="B59" s="4" t="s">
        <v>1</v>
      </c>
      <c r="C59" s="4" t="s">
        <v>2</v>
      </c>
      <c r="D59" s="4" t="s">
        <v>1</v>
      </c>
      <c r="E59" s="4" t="s">
        <v>1</v>
      </c>
      <c r="F59" s="4" t="s">
        <v>2</v>
      </c>
      <c r="G59" s="4" t="s">
        <v>1</v>
      </c>
      <c r="H59" s="4" t="s">
        <v>1</v>
      </c>
      <c r="I59" s="4" t="s">
        <v>2</v>
      </c>
      <c r="J59" s="4" t="s">
        <v>1</v>
      </c>
      <c r="K59" s="4" t="s">
        <v>1</v>
      </c>
      <c r="L59" s="4" t="s">
        <v>2</v>
      </c>
      <c r="M59" s="32"/>
      <c r="N59" s="1"/>
      <c r="O59" s="1"/>
      <c r="P59" s="45"/>
      <c r="Q59" s="1"/>
      <c r="R59" s="1"/>
      <c r="S59" s="1"/>
      <c r="T59" s="1"/>
    </row>
    <row r="60" spans="1:20" ht="22.5" customHeight="1">
      <c r="A60" s="5" t="s">
        <v>3</v>
      </c>
      <c r="B60" s="5" t="s">
        <v>4</v>
      </c>
      <c r="C60" s="5" t="s">
        <v>5</v>
      </c>
      <c r="D60" s="5" t="s">
        <v>3</v>
      </c>
      <c r="E60" s="5" t="s">
        <v>4</v>
      </c>
      <c r="F60" s="5" t="s">
        <v>5</v>
      </c>
      <c r="G60" s="5" t="s">
        <v>3</v>
      </c>
      <c r="H60" s="5" t="s">
        <v>4</v>
      </c>
      <c r="I60" s="5" t="s">
        <v>5</v>
      </c>
      <c r="J60" s="5" t="s">
        <v>3</v>
      </c>
      <c r="K60" s="5" t="s">
        <v>4</v>
      </c>
      <c r="L60" s="5" t="s">
        <v>5</v>
      </c>
      <c r="M60" s="32"/>
      <c r="N60" s="1"/>
      <c r="O60" s="1"/>
      <c r="P60" s="45"/>
      <c r="Q60" s="1"/>
      <c r="R60" s="1"/>
      <c r="S60" s="1"/>
      <c r="T60" s="1"/>
    </row>
    <row r="61" spans="1:20" ht="16.5" customHeight="1">
      <c r="A61" s="6">
        <f>J55+0.01</f>
        <v>345.5999999999982</v>
      </c>
      <c r="B61" s="7">
        <f>K55+0.01</f>
        <v>2.0600000000000023</v>
      </c>
      <c r="C61" s="12">
        <f>+L55+$N$25/10</f>
        <v>12.800000000000004</v>
      </c>
      <c r="D61" s="9">
        <f>+A110+0.01</f>
        <v>346.09999999999775</v>
      </c>
      <c r="E61" s="10">
        <f>B110+0.01</f>
        <v>2.5599999999999916</v>
      </c>
      <c r="F61" s="11">
        <f>+C110+$N$30/10</f>
        <v>26.25000000000003</v>
      </c>
      <c r="G61" s="6">
        <f>+D110+0.01</f>
        <v>346.5999999999973</v>
      </c>
      <c r="H61" s="7">
        <f>E110+0.01</f>
        <v>3.059999999999981</v>
      </c>
      <c r="I61" s="11">
        <f>+F110+$N$35/10</f>
        <v>48.99999999999993</v>
      </c>
      <c r="J61" s="9">
        <f>+G110+0.01</f>
        <v>347.09999999999684</v>
      </c>
      <c r="K61" s="10">
        <f>H110+0.01</f>
        <v>3.5599999999999703</v>
      </c>
      <c r="L61" s="12"/>
      <c r="M61" s="33"/>
      <c r="N61" s="1"/>
      <c r="O61" s="1"/>
      <c r="P61" s="45"/>
      <c r="Q61" s="1"/>
      <c r="R61" s="1"/>
      <c r="S61" s="1"/>
      <c r="T61" s="1"/>
    </row>
    <row r="62" spans="1:20" ht="16.5" customHeight="1">
      <c r="A62" s="14">
        <f aca="true" t="shared" si="38" ref="A62:A110">+A61+0.01</f>
        <v>345.6099999999982</v>
      </c>
      <c r="B62" s="15">
        <f aca="true" t="shared" si="39" ref="B62:B110">B61+0.01</f>
        <v>2.070000000000002</v>
      </c>
      <c r="C62" s="16">
        <f>+C61+$N$26/10</f>
        <v>13.030000000000005</v>
      </c>
      <c r="D62" s="14">
        <f aca="true" t="shared" si="40" ref="D62:D110">+D61+0.01</f>
        <v>346.10999999999774</v>
      </c>
      <c r="E62" s="15">
        <f aca="true" t="shared" si="41" ref="E62:E110">E61+0.01</f>
        <v>2.5699999999999914</v>
      </c>
      <c r="F62" s="16">
        <f>+F61+$N$31/10</f>
        <v>26.575000000000028</v>
      </c>
      <c r="G62" s="14">
        <f aca="true" t="shared" si="42" ref="G62:G110">+G61+0.01</f>
        <v>346.6099999999973</v>
      </c>
      <c r="H62" s="15">
        <f aca="true" t="shared" si="43" ref="H62:H110">H61+0.01</f>
        <v>3.0699999999999807</v>
      </c>
      <c r="I62" s="16">
        <f>+I61+$N$36/10</f>
        <v>49.77499999999993</v>
      </c>
      <c r="J62" s="14">
        <f aca="true" t="shared" si="44" ref="J62:J110">+J61+0.01</f>
        <v>347.10999999999683</v>
      </c>
      <c r="K62" s="15">
        <f aca="true" t="shared" si="45" ref="K62:K110">K61+0.01</f>
        <v>3.56999999999997</v>
      </c>
      <c r="L62" s="17"/>
      <c r="M62" s="32"/>
      <c r="N62" s="1"/>
      <c r="O62" s="1"/>
      <c r="P62" s="45"/>
      <c r="Q62" s="1"/>
      <c r="R62" s="1"/>
      <c r="S62" s="1"/>
      <c r="T62" s="1"/>
    </row>
    <row r="63" spans="1:20" ht="16.5" customHeight="1">
      <c r="A63" s="14">
        <f t="shared" si="38"/>
        <v>345.6199999999982</v>
      </c>
      <c r="B63" s="15">
        <f t="shared" si="39"/>
        <v>2.080000000000002</v>
      </c>
      <c r="C63" s="16">
        <f>+C62+$N$26/10</f>
        <v>13.260000000000005</v>
      </c>
      <c r="D63" s="14">
        <f t="shared" si="40"/>
        <v>346.11999999999773</v>
      </c>
      <c r="E63" s="15">
        <f t="shared" si="41"/>
        <v>2.579999999999991</v>
      </c>
      <c r="F63" s="16">
        <f>+F62+$N$31/10</f>
        <v>26.900000000000027</v>
      </c>
      <c r="G63" s="14">
        <f t="shared" si="42"/>
        <v>346.6199999999973</v>
      </c>
      <c r="H63" s="15">
        <f t="shared" si="43"/>
        <v>3.0799999999999805</v>
      </c>
      <c r="I63" s="16">
        <f>+I62+$N$36/10</f>
        <v>50.549999999999926</v>
      </c>
      <c r="J63" s="14">
        <f t="shared" si="44"/>
        <v>347.1199999999968</v>
      </c>
      <c r="K63" s="15">
        <f t="shared" si="45"/>
        <v>3.57999999999997</v>
      </c>
      <c r="L63" s="17"/>
      <c r="M63" s="32"/>
      <c r="N63" s="1"/>
      <c r="O63" s="1"/>
      <c r="P63" s="45"/>
      <c r="Q63" s="1"/>
      <c r="R63" s="1"/>
      <c r="S63" s="1"/>
      <c r="T63" s="1"/>
    </row>
    <row r="64" spans="1:20" ht="16.5" customHeight="1">
      <c r="A64" s="14">
        <f t="shared" si="38"/>
        <v>345.6299999999982</v>
      </c>
      <c r="B64" s="15">
        <f t="shared" si="39"/>
        <v>2.0900000000000016</v>
      </c>
      <c r="C64" s="16">
        <f aca="true" t="shared" si="46" ref="C64:C71">+C63+$N$26/10</f>
        <v>13.490000000000006</v>
      </c>
      <c r="D64" s="14">
        <f t="shared" si="40"/>
        <v>346.1299999999977</v>
      </c>
      <c r="E64" s="15">
        <f t="shared" si="41"/>
        <v>2.589999999999991</v>
      </c>
      <c r="F64" s="16">
        <f aca="true" t="shared" si="47" ref="F64:F71">+F63+$N$31/10</f>
        <v>27.225000000000026</v>
      </c>
      <c r="G64" s="14">
        <f t="shared" si="42"/>
        <v>346.62999999999727</v>
      </c>
      <c r="H64" s="15">
        <f t="shared" si="43"/>
        <v>3.0899999999999803</v>
      </c>
      <c r="I64" s="16">
        <f aca="true" t="shared" si="48" ref="I64:I71">+I63+$N$36/10</f>
        <v>51.324999999999925</v>
      </c>
      <c r="J64" s="14">
        <f t="shared" si="44"/>
        <v>347.1299999999968</v>
      </c>
      <c r="K64" s="15">
        <f t="shared" si="45"/>
        <v>3.5899999999999697</v>
      </c>
      <c r="L64" s="17"/>
      <c r="M64" s="33"/>
      <c r="N64" s="1"/>
      <c r="O64" s="1"/>
      <c r="P64" s="45"/>
      <c r="Q64" s="1"/>
      <c r="R64" s="1"/>
      <c r="S64" s="1"/>
      <c r="T64" s="1"/>
    </row>
    <row r="65" spans="1:20" ht="16.5" customHeight="1">
      <c r="A65" s="14">
        <f t="shared" si="38"/>
        <v>345.63999999999817</v>
      </c>
      <c r="B65" s="15">
        <f t="shared" si="39"/>
        <v>2.1000000000000014</v>
      </c>
      <c r="C65" s="16">
        <f t="shared" si="46"/>
        <v>13.720000000000006</v>
      </c>
      <c r="D65" s="14">
        <f t="shared" si="40"/>
        <v>346.1399999999977</v>
      </c>
      <c r="E65" s="15">
        <f t="shared" si="41"/>
        <v>2.5999999999999908</v>
      </c>
      <c r="F65" s="16">
        <f t="shared" si="47"/>
        <v>27.550000000000026</v>
      </c>
      <c r="G65" s="14">
        <f t="shared" si="42"/>
        <v>346.63999999999726</v>
      </c>
      <c r="H65" s="15">
        <f t="shared" si="43"/>
        <v>3.09999999999998</v>
      </c>
      <c r="I65" s="16">
        <f t="shared" si="48"/>
        <v>52.09999999999992</v>
      </c>
      <c r="J65" s="14">
        <f t="shared" si="44"/>
        <v>347.1399999999968</v>
      </c>
      <c r="K65" s="15">
        <f t="shared" si="45"/>
        <v>3.5999999999999694</v>
      </c>
      <c r="L65" s="17"/>
      <c r="M65" s="33"/>
      <c r="N65" s="1"/>
      <c r="O65" s="1"/>
      <c r="P65" s="45"/>
      <c r="Q65" s="1"/>
      <c r="R65" s="1"/>
      <c r="S65" s="1"/>
      <c r="T65" s="1"/>
    </row>
    <row r="66" spans="1:20" ht="16.5" customHeight="1">
      <c r="A66" s="14">
        <f t="shared" si="38"/>
        <v>345.64999999999816</v>
      </c>
      <c r="B66" s="15">
        <f t="shared" si="39"/>
        <v>2.110000000000001</v>
      </c>
      <c r="C66" s="16">
        <f t="shared" si="46"/>
        <v>13.950000000000006</v>
      </c>
      <c r="D66" s="14">
        <f t="shared" si="40"/>
        <v>346.1499999999977</v>
      </c>
      <c r="E66" s="15">
        <f t="shared" si="41"/>
        <v>2.6099999999999905</v>
      </c>
      <c r="F66" s="16">
        <f t="shared" si="47"/>
        <v>27.875000000000025</v>
      </c>
      <c r="G66" s="14">
        <f t="shared" si="42"/>
        <v>346.64999999999725</v>
      </c>
      <c r="H66" s="15">
        <f t="shared" si="43"/>
        <v>3.10999999999998</v>
      </c>
      <c r="I66" s="16">
        <f t="shared" si="48"/>
        <v>52.87499999999992</v>
      </c>
      <c r="J66" s="14">
        <f t="shared" si="44"/>
        <v>347.1499999999968</v>
      </c>
      <c r="K66" s="15">
        <f t="shared" si="45"/>
        <v>3.6099999999999692</v>
      </c>
      <c r="L66" s="17"/>
      <c r="M66" s="33"/>
      <c r="N66" s="1"/>
      <c r="O66" s="1"/>
      <c r="P66" s="45"/>
      <c r="Q66" s="1"/>
      <c r="R66" s="1"/>
      <c r="S66" s="1"/>
      <c r="T66" s="1"/>
    </row>
    <row r="67" spans="1:20" ht="16.5" customHeight="1">
      <c r="A67" s="14">
        <f t="shared" si="38"/>
        <v>345.65999999999815</v>
      </c>
      <c r="B67" s="15">
        <f t="shared" si="39"/>
        <v>2.120000000000001</v>
      </c>
      <c r="C67" s="16">
        <f t="shared" si="46"/>
        <v>14.180000000000007</v>
      </c>
      <c r="D67" s="14">
        <f t="shared" si="40"/>
        <v>346.1599999999977</v>
      </c>
      <c r="E67" s="15">
        <f t="shared" si="41"/>
        <v>2.6199999999999903</v>
      </c>
      <c r="F67" s="16">
        <f t="shared" si="47"/>
        <v>28.200000000000024</v>
      </c>
      <c r="G67" s="14">
        <f t="shared" si="42"/>
        <v>346.65999999999724</v>
      </c>
      <c r="H67" s="15">
        <f t="shared" si="43"/>
        <v>3.1199999999999797</v>
      </c>
      <c r="I67" s="16">
        <f t="shared" si="48"/>
        <v>53.64999999999992</v>
      </c>
      <c r="J67" s="14">
        <f t="shared" si="44"/>
        <v>347.1599999999968</v>
      </c>
      <c r="K67" s="15">
        <f t="shared" si="45"/>
        <v>3.619999999999969</v>
      </c>
      <c r="L67" s="17"/>
      <c r="M67" s="33"/>
      <c r="N67" s="1"/>
      <c r="O67" s="1"/>
      <c r="P67" s="45"/>
      <c r="Q67" s="1"/>
      <c r="R67" s="1"/>
      <c r="S67" s="1"/>
      <c r="T67" s="1"/>
    </row>
    <row r="68" spans="1:20" ht="16.5" customHeight="1">
      <c r="A68" s="14">
        <f t="shared" si="38"/>
        <v>345.66999999999814</v>
      </c>
      <c r="B68" s="15">
        <f t="shared" si="39"/>
        <v>2.130000000000001</v>
      </c>
      <c r="C68" s="16">
        <f t="shared" si="46"/>
        <v>14.410000000000007</v>
      </c>
      <c r="D68" s="14">
        <f t="shared" si="40"/>
        <v>346.1699999999977</v>
      </c>
      <c r="E68" s="15">
        <f t="shared" si="41"/>
        <v>2.62999999999999</v>
      </c>
      <c r="F68" s="16">
        <f t="shared" si="47"/>
        <v>28.525000000000023</v>
      </c>
      <c r="G68" s="14">
        <f t="shared" si="42"/>
        <v>346.66999999999723</v>
      </c>
      <c r="H68" s="15">
        <f t="shared" si="43"/>
        <v>3.1299999999999795</v>
      </c>
      <c r="I68" s="16">
        <f t="shared" si="48"/>
        <v>54.42499999999992</v>
      </c>
      <c r="J68" s="14">
        <f t="shared" si="44"/>
        <v>347.1699999999968</v>
      </c>
      <c r="K68" s="15">
        <f t="shared" si="45"/>
        <v>3.629999999999969</v>
      </c>
      <c r="L68" s="17"/>
      <c r="M68" s="33"/>
      <c r="N68" s="1"/>
      <c r="O68" s="1"/>
      <c r="P68" s="45"/>
      <c r="Q68" s="1"/>
      <c r="R68" s="1"/>
      <c r="S68" s="1"/>
      <c r="T68" s="1"/>
    </row>
    <row r="69" spans="1:20" ht="16.5" customHeight="1">
      <c r="A69" s="14">
        <f t="shared" si="38"/>
        <v>345.67999999999813</v>
      </c>
      <c r="B69" s="15">
        <f t="shared" si="39"/>
        <v>2.1400000000000006</v>
      </c>
      <c r="C69" s="16">
        <f t="shared" si="46"/>
        <v>14.640000000000008</v>
      </c>
      <c r="D69" s="14">
        <f t="shared" si="40"/>
        <v>346.1799999999977</v>
      </c>
      <c r="E69" s="15">
        <f t="shared" si="41"/>
        <v>2.63999999999999</v>
      </c>
      <c r="F69" s="16">
        <f t="shared" si="47"/>
        <v>28.850000000000023</v>
      </c>
      <c r="G69" s="14">
        <f t="shared" si="42"/>
        <v>346.6799999999972</v>
      </c>
      <c r="H69" s="15">
        <f t="shared" si="43"/>
        <v>3.1399999999999793</v>
      </c>
      <c r="I69" s="16">
        <f t="shared" si="48"/>
        <v>55.19999999999992</v>
      </c>
      <c r="J69" s="14">
        <f t="shared" si="44"/>
        <v>347.17999999999677</v>
      </c>
      <c r="K69" s="15">
        <f t="shared" si="45"/>
        <v>3.6399999999999686</v>
      </c>
      <c r="L69" s="17"/>
      <c r="M69" s="33"/>
      <c r="N69" s="1"/>
      <c r="O69" s="1"/>
      <c r="P69" s="45"/>
      <c r="Q69" s="1"/>
      <c r="R69" s="1"/>
      <c r="S69" s="1"/>
      <c r="T69" s="1"/>
    </row>
    <row r="70" spans="1:20" ht="16.5" customHeight="1">
      <c r="A70" s="14">
        <f t="shared" si="38"/>
        <v>345.6899999999981</v>
      </c>
      <c r="B70" s="15">
        <f t="shared" si="39"/>
        <v>2.1500000000000004</v>
      </c>
      <c r="C70" s="16">
        <f t="shared" si="46"/>
        <v>14.870000000000008</v>
      </c>
      <c r="D70" s="14">
        <f t="shared" si="40"/>
        <v>346.18999999999767</v>
      </c>
      <c r="E70" s="15">
        <f t="shared" si="41"/>
        <v>2.6499999999999897</v>
      </c>
      <c r="F70" s="16">
        <f t="shared" si="47"/>
        <v>29.175000000000022</v>
      </c>
      <c r="G70" s="14">
        <f t="shared" si="42"/>
        <v>346.6899999999972</v>
      </c>
      <c r="H70" s="15">
        <f t="shared" si="43"/>
        <v>3.149999999999979</v>
      </c>
      <c r="I70" s="16">
        <f t="shared" si="48"/>
        <v>55.974999999999916</v>
      </c>
      <c r="J70" s="14">
        <f t="shared" si="44"/>
        <v>347.18999999999676</v>
      </c>
      <c r="K70" s="15">
        <f t="shared" si="45"/>
        <v>3.6499999999999684</v>
      </c>
      <c r="L70" s="17"/>
      <c r="M70" s="33"/>
      <c r="N70" s="1"/>
      <c r="O70" s="1"/>
      <c r="P70" s="45"/>
      <c r="Q70" s="1"/>
      <c r="R70" s="1"/>
      <c r="S70" s="1"/>
      <c r="T70" s="1"/>
    </row>
    <row r="71" spans="1:20" ht="16.5" customHeight="1">
      <c r="A71" s="18">
        <f t="shared" si="38"/>
        <v>345.6999999999981</v>
      </c>
      <c r="B71" s="19">
        <f t="shared" si="39"/>
        <v>2.16</v>
      </c>
      <c r="C71" s="20">
        <f t="shared" si="46"/>
        <v>15.100000000000009</v>
      </c>
      <c r="D71" s="18">
        <f t="shared" si="40"/>
        <v>346.19999999999766</v>
      </c>
      <c r="E71" s="19">
        <f t="shared" si="41"/>
        <v>2.6599999999999895</v>
      </c>
      <c r="F71" s="20">
        <f t="shared" si="47"/>
        <v>29.50000000000002</v>
      </c>
      <c r="G71" s="18">
        <f t="shared" si="42"/>
        <v>346.6999999999972</v>
      </c>
      <c r="H71" s="19">
        <f t="shared" si="43"/>
        <v>3.159999999999979</v>
      </c>
      <c r="I71" s="20">
        <f t="shared" si="48"/>
        <v>56.749999999999915</v>
      </c>
      <c r="J71" s="18">
        <f t="shared" si="44"/>
        <v>347.19999999999675</v>
      </c>
      <c r="K71" s="19">
        <f t="shared" si="45"/>
        <v>3.659999999999968</v>
      </c>
      <c r="L71" s="21"/>
      <c r="M71" s="33"/>
      <c r="N71" s="1"/>
      <c r="O71" s="1"/>
      <c r="P71" s="45"/>
      <c r="Q71" s="1"/>
      <c r="R71" s="1"/>
      <c r="S71" s="1"/>
      <c r="T71" s="1"/>
    </row>
    <row r="72" spans="1:20" ht="16.5" customHeight="1">
      <c r="A72" s="22">
        <f t="shared" si="38"/>
        <v>345.7099999999981</v>
      </c>
      <c r="B72" s="23">
        <f t="shared" si="39"/>
        <v>2.17</v>
      </c>
      <c r="C72" s="24">
        <f>+C71+$N$27/10</f>
        <v>15.330000000000009</v>
      </c>
      <c r="D72" s="22">
        <f t="shared" si="40"/>
        <v>346.20999999999765</v>
      </c>
      <c r="E72" s="23">
        <f t="shared" si="41"/>
        <v>2.6699999999999893</v>
      </c>
      <c r="F72" s="24">
        <f>+F71+$N$32/10</f>
        <v>29.925000000000022</v>
      </c>
      <c r="G72" s="22">
        <f t="shared" si="42"/>
        <v>346.7099999999972</v>
      </c>
      <c r="H72" s="23">
        <f t="shared" si="43"/>
        <v>3.1699999999999786</v>
      </c>
      <c r="I72" s="24">
        <f>+I71+$N$37/10</f>
        <v>57.52499999999991</v>
      </c>
      <c r="J72" s="22">
        <f t="shared" si="44"/>
        <v>347.20999999999674</v>
      </c>
      <c r="K72" s="23">
        <f t="shared" si="45"/>
        <v>3.669999999999968</v>
      </c>
      <c r="L72" s="8"/>
      <c r="M72" s="33"/>
      <c r="N72" s="1"/>
      <c r="O72" s="1"/>
      <c r="P72" s="45"/>
      <c r="Q72" s="1"/>
      <c r="R72" s="1"/>
      <c r="S72" s="1"/>
      <c r="T72" s="1"/>
    </row>
    <row r="73" spans="1:20" ht="16.5" customHeight="1">
      <c r="A73" s="14">
        <f t="shared" si="38"/>
        <v>345.7199999999981</v>
      </c>
      <c r="B73" s="15">
        <f t="shared" si="39"/>
        <v>2.1799999999999997</v>
      </c>
      <c r="C73" s="16">
        <f>+C72+$N$27/10</f>
        <v>15.56000000000001</v>
      </c>
      <c r="D73" s="14">
        <f t="shared" si="40"/>
        <v>346.21999999999764</v>
      </c>
      <c r="E73" s="15">
        <f t="shared" si="41"/>
        <v>2.679999999999989</v>
      </c>
      <c r="F73" s="16">
        <f>+F72+$N$32/10</f>
        <v>30.350000000000023</v>
      </c>
      <c r="G73" s="14">
        <f t="shared" si="42"/>
        <v>346.7199999999972</v>
      </c>
      <c r="H73" s="15">
        <f t="shared" si="43"/>
        <v>3.1799999999999784</v>
      </c>
      <c r="I73" s="16">
        <f>+I72+$N$37/10</f>
        <v>58.29999999999991</v>
      </c>
      <c r="J73" s="14">
        <f t="shared" si="44"/>
        <v>347.21999999999673</v>
      </c>
      <c r="K73" s="15">
        <f t="shared" si="45"/>
        <v>3.6799999999999677</v>
      </c>
      <c r="L73" s="17"/>
      <c r="M73" s="33"/>
      <c r="N73" s="1"/>
      <c r="O73" s="1"/>
      <c r="P73" s="45"/>
      <c r="Q73" s="1"/>
      <c r="R73" s="1"/>
      <c r="S73" s="1"/>
      <c r="T73" s="1"/>
    </row>
    <row r="74" spans="1:20" ht="16.5" customHeight="1">
      <c r="A74" s="14">
        <f t="shared" si="38"/>
        <v>345.7299999999981</v>
      </c>
      <c r="B74" s="15">
        <f t="shared" si="39"/>
        <v>2.1899999999999995</v>
      </c>
      <c r="C74" s="24">
        <f aca="true" t="shared" si="49" ref="C74:C81">+C73+$N$27/10</f>
        <v>15.79000000000001</v>
      </c>
      <c r="D74" s="14">
        <f t="shared" si="40"/>
        <v>346.22999999999763</v>
      </c>
      <c r="E74" s="15">
        <f t="shared" si="41"/>
        <v>2.689999999999989</v>
      </c>
      <c r="F74" s="24">
        <f aca="true" t="shared" si="50" ref="F74:F81">+F73+$N$32/10</f>
        <v>30.775000000000023</v>
      </c>
      <c r="G74" s="14">
        <f t="shared" si="42"/>
        <v>346.7299999999972</v>
      </c>
      <c r="H74" s="15">
        <f t="shared" si="43"/>
        <v>3.189999999999978</v>
      </c>
      <c r="I74" s="24">
        <f aca="true" t="shared" si="51" ref="I74:I81">+I73+$N$37/10</f>
        <v>59.07499999999991</v>
      </c>
      <c r="J74" s="14">
        <f t="shared" si="44"/>
        <v>347.2299999999967</v>
      </c>
      <c r="K74" s="15">
        <f t="shared" si="45"/>
        <v>3.6899999999999675</v>
      </c>
      <c r="L74" s="17"/>
      <c r="M74" s="33"/>
      <c r="N74" s="1"/>
      <c r="O74" s="1"/>
      <c r="P74" s="45"/>
      <c r="Q74" s="1"/>
      <c r="R74" s="1"/>
      <c r="S74" s="1"/>
      <c r="T74" s="1"/>
    </row>
    <row r="75" spans="1:20" ht="16.5" customHeight="1">
      <c r="A75" s="14">
        <f t="shared" si="38"/>
        <v>345.7399999999981</v>
      </c>
      <c r="B75" s="15">
        <f t="shared" si="39"/>
        <v>2.1999999999999993</v>
      </c>
      <c r="C75" s="16">
        <f t="shared" si="49"/>
        <v>16.02000000000001</v>
      </c>
      <c r="D75" s="14">
        <f t="shared" si="40"/>
        <v>346.2399999999976</v>
      </c>
      <c r="E75" s="15">
        <f t="shared" si="41"/>
        <v>2.6999999999999886</v>
      </c>
      <c r="F75" s="16">
        <f t="shared" si="50"/>
        <v>31.200000000000024</v>
      </c>
      <c r="G75" s="14">
        <f t="shared" si="42"/>
        <v>346.73999999999717</v>
      </c>
      <c r="H75" s="15">
        <f t="shared" si="43"/>
        <v>3.199999999999978</v>
      </c>
      <c r="I75" s="16">
        <f t="shared" si="51"/>
        <v>59.84999999999991</v>
      </c>
      <c r="J75" s="14">
        <f t="shared" si="44"/>
        <v>347.2399999999967</v>
      </c>
      <c r="K75" s="15">
        <f t="shared" si="45"/>
        <v>3.6999999999999673</v>
      </c>
      <c r="L75" s="17"/>
      <c r="M75" s="33"/>
      <c r="N75" s="1"/>
      <c r="O75" s="1"/>
      <c r="P75" s="45"/>
      <c r="Q75" s="1"/>
      <c r="R75" s="1"/>
      <c r="S75" s="1"/>
      <c r="T75" s="1"/>
    </row>
    <row r="76" spans="1:20" ht="16.5" customHeight="1">
      <c r="A76" s="14">
        <f t="shared" si="38"/>
        <v>345.74999999999807</v>
      </c>
      <c r="B76" s="15">
        <f t="shared" si="39"/>
        <v>2.209999999999999</v>
      </c>
      <c r="C76" s="24">
        <f t="shared" si="49"/>
        <v>16.25000000000001</v>
      </c>
      <c r="D76" s="14">
        <f t="shared" si="40"/>
        <v>346.2499999999976</v>
      </c>
      <c r="E76" s="15">
        <f t="shared" si="41"/>
        <v>2.7099999999999884</v>
      </c>
      <c r="F76" s="24">
        <f t="shared" si="50"/>
        <v>31.625000000000025</v>
      </c>
      <c r="G76" s="14">
        <f t="shared" si="42"/>
        <v>346.74999999999716</v>
      </c>
      <c r="H76" s="15">
        <f t="shared" si="43"/>
        <v>3.2099999999999778</v>
      </c>
      <c r="I76" s="24">
        <f t="shared" si="51"/>
        <v>60.62499999999991</v>
      </c>
      <c r="J76" s="14">
        <f t="shared" si="44"/>
        <v>347.2499999999967</v>
      </c>
      <c r="K76" s="15">
        <f t="shared" si="45"/>
        <v>3.709999999999967</v>
      </c>
      <c r="L76" s="17"/>
      <c r="M76" s="33"/>
      <c r="N76" s="1"/>
      <c r="O76" s="1"/>
      <c r="P76" s="45"/>
      <c r="Q76" s="1"/>
      <c r="R76" s="1"/>
      <c r="S76" s="1"/>
      <c r="T76" s="1"/>
    </row>
    <row r="77" spans="1:20" ht="16.5" customHeight="1">
      <c r="A77" s="14">
        <f t="shared" si="38"/>
        <v>345.75999999999806</v>
      </c>
      <c r="B77" s="15">
        <f t="shared" si="39"/>
        <v>2.219999999999999</v>
      </c>
      <c r="C77" s="16">
        <f t="shared" si="49"/>
        <v>16.48000000000001</v>
      </c>
      <c r="D77" s="14">
        <f t="shared" si="40"/>
        <v>346.2599999999976</v>
      </c>
      <c r="E77" s="15">
        <f t="shared" si="41"/>
        <v>2.719999999999988</v>
      </c>
      <c r="F77" s="16">
        <f t="shared" si="50"/>
        <v>32.050000000000026</v>
      </c>
      <c r="G77" s="14">
        <f t="shared" si="42"/>
        <v>346.75999999999715</v>
      </c>
      <c r="H77" s="15">
        <f t="shared" si="43"/>
        <v>3.2199999999999775</v>
      </c>
      <c r="I77" s="16">
        <f t="shared" si="51"/>
        <v>61.399999999999906</v>
      </c>
      <c r="J77" s="14">
        <f t="shared" si="44"/>
        <v>347.2599999999967</v>
      </c>
      <c r="K77" s="15">
        <f t="shared" si="45"/>
        <v>3.719999999999967</v>
      </c>
      <c r="L77" s="17"/>
      <c r="M77" s="33"/>
      <c r="N77" s="1"/>
      <c r="O77" s="1"/>
      <c r="P77" s="45"/>
      <c r="Q77" s="1"/>
      <c r="R77" s="1"/>
      <c r="S77" s="1"/>
      <c r="T77" s="1"/>
    </row>
    <row r="78" spans="1:20" ht="16.5" customHeight="1">
      <c r="A78" s="14">
        <f t="shared" si="38"/>
        <v>345.76999999999805</v>
      </c>
      <c r="B78" s="15">
        <f t="shared" si="39"/>
        <v>2.2299999999999986</v>
      </c>
      <c r="C78" s="24">
        <f t="shared" si="49"/>
        <v>16.71000000000001</v>
      </c>
      <c r="D78" s="14">
        <f t="shared" si="40"/>
        <v>346.2699999999976</v>
      </c>
      <c r="E78" s="15">
        <f t="shared" si="41"/>
        <v>2.729999999999988</v>
      </c>
      <c r="F78" s="24">
        <f t="shared" si="50"/>
        <v>32.47500000000002</v>
      </c>
      <c r="G78" s="14">
        <f t="shared" si="42"/>
        <v>346.76999999999714</v>
      </c>
      <c r="H78" s="15">
        <f t="shared" si="43"/>
        <v>3.2299999999999773</v>
      </c>
      <c r="I78" s="24">
        <f t="shared" si="51"/>
        <v>62.174999999999905</v>
      </c>
      <c r="J78" s="14">
        <f t="shared" si="44"/>
        <v>347.2699999999967</v>
      </c>
      <c r="K78" s="15">
        <f t="shared" si="45"/>
        <v>3.7299999999999667</v>
      </c>
      <c r="L78" s="17"/>
      <c r="M78" s="33"/>
      <c r="N78" s="1"/>
      <c r="O78" s="1"/>
      <c r="P78" s="45"/>
      <c r="Q78" s="1"/>
      <c r="R78" s="1"/>
      <c r="S78" s="1"/>
      <c r="T78" s="1"/>
    </row>
    <row r="79" spans="1:20" ht="16.5" customHeight="1">
      <c r="A79" s="14">
        <f t="shared" si="38"/>
        <v>345.77999999999804</v>
      </c>
      <c r="B79" s="15">
        <f t="shared" si="39"/>
        <v>2.2399999999999984</v>
      </c>
      <c r="C79" s="16">
        <f t="shared" si="49"/>
        <v>16.940000000000012</v>
      </c>
      <c r="D79" s="14">
        <f t="shared" si="40"/>
        <v>346.2799999999976</v>
      </c>
      <c r="E79" s="15">
        <f t="shared" si="41"/>
        <v>2.739999999999988</v>
      </c>
      <c r="F79" s="16">
        <f t="shared" si="50"/>
        <v>32.90000000000002</v>
      </c>
      <c r="G79" s="14">
        <f t="shared" si="42"/>
        <v>346.77999999999713</v>
      </c>
      <c r="H79" s="15">
        <f t="shared" si="43"/>
        <v>3.239999999999977</v>
      </c>
      <c r="I79" s="16">
        <f t="shared" si="51"/>
        <v>62.9499999999999</v>
      </c>
      <c r="J79" s="14">
        <f t="shared" si="44"/>
        <v>347.2799999999967</v>
      </c>
      <c r="K79" s="15">
        <f t="shared" si="45"/>
        <v>3.7399999999999665</v>
      </c>
      <c r="L79" s="17"/>
      <c r="M79" s="33"/>
      <c r="N79" s="1"/>
      <c r="O79" s="1"/>
      <c r="P79" s="45"/>
      <c r="Q79" s="1"/>
      <c r="R79" s="1"/>
      <c r="S79" s="1"/>
      <c r="T79" s="1"/>
    </row>
    <row r="80" spans="1:20" ht="16.5" customHeight="1">
      <c r="A80" s="14">
        <f t="shared" si="38"/>
        <v>345.78999999999803</v>
      </c>
      <c r="B80" s="15">
        <f t="shared" si="39"/>
        <v>2.2499999999999982</v>
      </c>
      <c r="C80" s="24">
        <f t="shared" si="49"/>
        <v>17.170000000000012</v>
      </c>
      <c r="D80" s="14">
        <f t="shared" si="40"/>
        <v>346.2899999999976</v>
      </c>
      <c r="E80" s="15">
        <f t="shared" si="41"/>
        <v>2.7499999999999876</v>
      </c>
      <c r="F80" s="24">
        <f t="shared" si="50"/>
        <v>33.32500000000002</v>
      </c>
      <c r="G80" s="14">
        <f t="shared" si="42"/>
        <v>346.7899999999971</v>
      </c>
      <c r="H80" s="15">
        <f t="shared" si="43"/>
        <v>3.249999999999977</v>
      </c>
      <c r="I80" s="24">
        <f t="shared" si="51"/>
        <v>63.7249999999999</v>
      </c>
      <c r="J80" s="14">
        <f t="shared" si="44"/>
        <v>347.28999999999667</v>
      </c>
      <c r="K80" s="15">
        <f t="shared" si="45"/>
        <v>3.7499999999999662</v>
      </c>
      <c r="L80" s="17"/>
      <c r="M80" s="33"/>
      <c r="N80" s="1"/>
      <c r="O80" s="1"/>
      <c r="P80" s="45"/>
      <c r="Q80" s="1"/>
      <c r="R80" s="1"/>
      <c r="S80" s="1"/>
      <c r="T80" s="1"/>
    </row>
    <row r="81" spans="1:20" ht="16.5" customHeight="1">
      <c r="A81" s="18">
        <f t="shared" si="38"/>
        <v>345.799999999998</v>
      </c>
      <c r="B81" s="19">
        <f t="shared" si="39"/>
        <v>2.259999999999998</v>
      </c>
      <c r="C81" s="20">
        <f t="shared" si="49"/>
        <v>17.400000000000013</v>
      </c>
      <c r="D81" s="26">
        <f t="shared" si="40"/>
        <v>346.29999999999757</v>
      </c>
      <c r="E81" s="27">
        <f t="shared" si="41"/>
        <v>2.7599999999999874</v>
      </c>
      <c r="F81" s="20">
        <f t="shared" si="50"/>
        <v>33.750000000000014</v>
      </c>
      <c r="G81" s="18">
        <f t="shared" si="42"/>
        <v>346.7999999999971</v>
      </c>
      <c r="H81" s="19">
        <f t="shared" si="43"/>
        <v>3.2599999999999767</v>
      </c>
      <c r="I81" s="20">
        <f t="shared" si="51"/>
        <v>64.4999999999999</v>
      </c>
      <c r="J81" s="26">
        <f t="shared" si="44"/>
        <v>347.29999999999666</v>
      </c>
      <c r="K81" s="27">
        <f t="shared" si="45"/>
        <v>3.759999999999966</v>
      </c>
      <c r="L81" s="21"/>
      <c r="M81" s="33"/>
      <c r="N81" s="1"/>
      <c r="O81" s="1"/>
      <c r="P81" s="45"/>
      <c r="Q81" s="1"/>
      <c r="R81" s="1"/>
      <c r="S81" s="1"/>
      <c r="T81" s="1"/>
    </row>
    <row r="82" spans="1:20" ht="16.5" customHeight="1">
      <c r="A82" s="22">
        <f t="shared" si="38"/>
        <v>345.809999999998</v>
      </c>
      <c r="B82" s="23">
        <f t="shared" si="39"/>
        <v>2.269999999999998</v>
      </c>
      <c r="C82" s="24">
        <f>+C81+$N$28/10</f>
        <v>17.680000000000014</v>
      </c>
      <c r="D82" s="22">
        <f t="shared" si="40"/>
        <v>346.30999999999756</v>
      </c>
      <c r="E82" s="23">
        <f t="shared" si="41"/>
        <v>2.769999999999987</v>
      </c>
      <c r="F82" s="24">
        <f>+F81+$N$33/10</f>
        <v>34.17500000000001</v>
      </c>
      <c r="G82" s="22">
        <f t="shared" si="42"/>
        <v>346.8099999999971</v>
      </c>
      <c r="H82" s="23">
        <f t="shared" si="43"/>
        <v>3.2699999999999765</v>
      </c>
      <c r="I82" s="24"/>
      <c r="J82" s="22">
        <f t="shared" si="44"/>
        <v>347.30999999999665</v>
      </c>
      <c r="K82" s="23">
        <f t="shared" si="45"/>
        <v>3.769999999999966</v>
      </c>
      <c r="L82" s="8"/>
      <c r="M82" s="33"/>
      <c r="N82" s="1"/>
      <c r="O82" s="1"/>
      <c r="P82" s="45"/>
      <c r="Q82" s="1"/>
      <c r="R82" s="1"/>
      <c r="S82" s="1"/>
      <c r="T82" s="1"/>
    </row>
    <row r="83" spans="1:20" ht="16.5" customHeight="1">
      <c r="A83" s="14">
        <f t="shared" si="38"/>
        <v>345.819999999998</v>
      </c>
      <c r="B83" s="15">
        <f t="shared" si="39"/>
        <v>2.2799999999999976</v>
      </c>
      <c r="C83" s="16">
        <f>+C82+$N$28/10</f>
        <v>17.960000000000015</v>
      </c>
      <c r="D83" s="14">
        <f t="shared" si="40"/>
        <v>346.31999999999755</v>
      </c>
      <c r="E83" s="15">
        <f t="shared" si="41"/>
        <v>2.779999999999987</v>
      </c>
      <c r="F83" s="16">
        <f>+F82+$N$33/10</f>
        <v>34.60000000000001</v>
      </c>
      <c r="G83" s="14">
        <f t="shared" si="42"/>
        <v>346.8199999999971</v>
      </c>
      <c r="H83" s="15">
        <f t="shared" si="43"/>
        <v>3.2799999999999763</v>
      </c>
      <c r="I83" s="16"/>
      <c r="J83" s="14">
        <f t="shared" si="44"/>
        <v>347.31999999999664</v>
      </c>
      <c r="K83" s="15">
        <f t="shared" si="45"/>
        <v>3.7799999999999656</v>
      </c>
      <c r="L83" s="17"/>
      <c r="M83" s="33"/>
      <c r="N83" s="1"/>
      <c r="O83" s="1"/>
      <c r="P83" s="45"/>
      <c r="Q83" s="1"/>
      <c r="R83" s="1"/>
      <c r="S83" s="1"/>
      <c r="T83" s="1"/>
    </row>
    <row r="84" spans="1:20" ht="16.5" customHeight="1">
      <c r="A84" s="14">
        <f t="shared" si="38"/>
        <v>345.829999999998</v>
      </c>
      <c r="B84" s="15">
        <f t="shared" si="39"/>
        <v>2.2899999999999974</v>
      </c>
      <c r="C84" s="24">
        <f aca="true" t="shared" si="52" ref="C84:C91">+C83+$N$28/10</f>
        <v>18.240000000000016</v>
      </c>
      <c r="D84" s="14">
        <f t="shared" si="40"/>
        <v>346.32999999999754</v>
      </c>
      <c r="E84" s="15">
        <f t="shared" si="41"/>
        <v>2.7899999999999867</v>
      </c>
      <c r="F84" s="24">
        <f aca="true" t="shared" si="53" ref="F84:F91">+F83+$N$33/10</f>
        <v>35.025000000000006</v>
      </c>
      <c r="G84" s="14">
        <f t="shared" si="42"/>
        <v>346.8299999999971</v>
      </c>
      <c r="H84" s="15">
        <f t="shared" si="43"/>
        <v>3.289999999999976</v>
      </c>
      <c r="I84" s="24"/>
      <c r="J84" s="14">
        <f t="shared" si="44"/>
        <v>347.32999999999663</v>
      </c>
      <c r="K84" s="15">
        <f t="shared" si="45"/>
        <v>3.7899999999999654</v>
      </c>
      <c r="L84" s="17"/>
      <c r="M84" s="33"/>
      <c r="N84" s="1"/>
      <c r="O84" s="1"/>
      <c r="P84" s="45"/>
      <c r="Q84" s="1"/>
      <c r="R84" s="1"/>
      <c r="S84" s="1"/>
      <c r="T84" s="1"/>
    </row>
    <row r="85" spans="1:20" ht="16.5" customHeight="1">
      <c r="A85" s="14">
        <f t="shared" si="38"/>
        <v>345.839999999998</v>
      </c>
      <c r="B85" s="15">
        <f t="shared" si="39"/>
        <v>2.299999999999997</v>
      </c>
      <c r="C85" s="16">
        <f t="shared" si="52"/>
        <v>18.520000000000017</v>
      </c>
      <c r="D85" s="14">
        <f t="shared" si="40"/>
        <v>346.33999999999753</v>
      </c>
      <c r="E85" s="15">
        <f t="shared" si="41"/>
        <v>2.7999999999999865</v>
      </c>
      <c r="F85" s="16">
        <f t="shared" si="53"/>
        <v>35.45</v>
      </c>
      <c r="G85" s="14">
        <f t="shared" si="42"/>
        <v>346.8399999999971</v>
      </c>
      <c r="H85" s="15">
        <f t="shared" si="43"/>
        <v>3.299999999999976</v>
      </c>
      <c r="I85" s="16"/>
      <c r="J85" s="14">
        <f t="shared" si="44"/>
        <v>347.3399999999966</v>
      </c>
      <c r="K85" s="15">
        <f t="shared" si="45"/>
        <v>3.799999999999965</v>
      </c>
      <c r="L85" s="17"/>
      <c r="M85" s="33"/>
      <c r="N85" s="1"/>
      <c r="O85" s="1"/>
      <c r="P85" s="45"/>
      <c r="Q85" s="1"/>
      <c r="R85" s="1"/>
      <c r="S85" s="1"/>
      <c r="T85" s="1"/>
    </row>
    <row r="86" spans="1:20" ht="16.5" customHeight="1">
      <c r="A86" s="14">
        <f t="shared" si="38"/>
        <v>345.849999999998</v>
      </c>
      <c r="B86" s="15">
        <f t="shared" si="39"/>
        <v>2.309999999999997</v>
      </c>
      <c r="C86" s="24">
        <f t="shared" si="52"/>
        <v>18.80000000000002</v>
      </c>
      <c r="D86" s="14">
        <f t="shared" si="40"/>
        <v>346.3499999999975</v>
      </c>
      <c r="E86" s="15">
        <f t="shared" si="41"/>
        <v>2.8099999999999863</v>
      </c>
      <c r="F86" s="24">
        <f t="shared" si="53"/>
        <v>35.875</v>
      </c>
      <c r="G86" s="14">
        <f t="shared" si="42"/>
        <v>346.84999999999707</v>
      </c>
      <c r="H86" s="15">
        <f t="shared" si="43"/>
        <v>3.3099999999999756</v>
      </c>
      <c r="I86" s="24"/>
      <c r="J86" s="14">
        <f t="shared" si="44"/>
        <v>347.3499999999966</v>
      </c>
      <c r="K86" s="15">
        <f t="shared" si="45"/>
        <v>3.809999999999965</v>
      </c>
      <c r="L86" s="17"/>
      <c r="M86" s="33"/>
      <c r="N86" s="1"/>
      <c r="O86" s="1"/>
      <c r="P86" s="45"/>
      <c r="Q86" s="1"/>
      <c r="R86" s="1"/>
      <c r="S86" s="1"/>
      <c r="T86" s="1"/>
    </row>
    <row r="87" spans="1:20" ht="16.5" customHeight="1">
      <c r="A87" s="14">
        <f t="shared" si="38"/>
        <v>345.85999999999797</v>
      </c>
      <c r="B87" s="15">
        <f t="shared" si="39"/>
        <v>2.3199999999999967</v>
      </c>
      <c r="C87" s="16">
        <f t="shared" si="52"/>
        <v>19.08000000000002</v>
      </c>
      <c r="D87" s="14">
        <f t="shared" si="40"/>
        <v>346.3599999999975</v>
      </c>
      <c r="E87" s="15">
        <f t="shared" si="41"/>
        <v>2.819999999999986</v>
      </c>
      <c r="F87" s="16">
        <f t="shared" si="53"/>
        <v>36.3</v>
      </c>
      <c r="G87" s="14">
        <f t="shared" si="42"/>
        <v>346.85999999999706</v>
      </c>
      <c r="H87" s="15">
        <f t="shared" si="43"/>
        <v>3.3199999999999754</v>
      </c>
      <c r="I87" s="16"/>
      <c r="J87" s="14">
        <f t="shared" si="44"/>
        <v>347.3599999999966</v>
      </c>
      <c r="K87" s="15">
        <f t="shared" si="45"/>
        <v>3.8199999999999648</v>
      </c>
      <c r="L87" s="17"/>
      <c r="M87" s="33"/>
      <c r="N87" s="1"/>
      <c r="O87" s="1"/>
      <c r="P87" s="45"/>
      <c r="Q87" s="1"/>
      <c r="R87" s="1"/>
      <c r="S87" s="1"/>
      <c r="T87" s="1"/>
    </row>
    <row r="88" spans="1:20" ht="16.5" customHeight="1">
      <c r="A88" s="14">
        <f t="shared" si="38"/>
        <v>345.86999999999796</v>
      </c>
      <c r="B88" s="15">
        <f t="shared" si="39"/>
        <v>2.3299999999999965</v>
      </c>
      <c r="C88" s="24">
        <f t="shared" si="52"/>
        <v>19.36000000000002</v>
      </c>
      <c r="D88" s="14">
        <f t="shared" si="40"/>
        <v>346.3699999999975</v>
      </c>
      <c r="E88" s="15">
        <f t="shared" si="41"/>
        <v>2.829999999999986</v>
      </c>
      <c r="F88" s="24">
        <f t="shared" si="53"/>
        <v>36.724999999999994</v>
      </c>
      <c r="G88" s="14">
        <f t="shared" si="42"/>
        <v>346.86999999999705</v>
      </c>
      <c r="H88" s="15">
        <f t="shared" si="43"/>
        <v>3.329999999999975</v>
      </c>
      <c r="I88" s="24"/>
      <c r="J88" s="14">
        <f t="shared" si="44"/>
        <v>347.3699999999966</v>
      </c>
      <c r="K88" s="15">
        <f t="shared" si="45"/>
        <v>3.8299999999999645</v>
      </c>
      <c r="L88" s="17"/>
      <c r="M88" s="33"/>
      <c r="N88" s="1"/>
      <c r="O88" s="1"/>
      <c r="P88" s="45"/>
      <c r="Q88" s="1"/>
      <c r="R88" s="1"/>
      <c r="S88" s="1"/>
      <c r="T88" s="1"/>
    </row>
    <row r="89" spans="1:20" ht="16.5" customHeight="1">
      <c r="A89" s="14">
        <f t="shared" si="38"/>
        <v>345.87999999999795</v>
      </c>
      <c r="B89" s="15">
        <f t="shared" si="39"/>
        <v>2.3399999999999963</v>
      </c>
      <c r="C89" s="16">
        <f t="shared" si="52"/>
        <v>19.640000000000022</v>
      </c>
      <c r="D89" s="14">
        <f t="shared" si="40"/>
        <v>346.3799999999975</v>
      </c>
      <c r="E89" s="15">
        <f t="shared" si="41"/>
        <v>2.8399999999999856</v>
      </c>
      <c r="F89" s="16">
        <f t="shared" si="53"/>
        <v>37.14999999999999</v>
      </c>
      <c r="G89" s="14">
        <f t="shared" si="42"/>
        <v>346.87999999999704</v>
      </c>
      <c r="H89" s="15">
        <f t="shared" si="43"/>
        <v>3.339999999999975</v>
      </c>
      <c r="I89" s="16"/>
      <c r="J89" s="14">
        <f t="shared" si="44"/>
        <v>347.3799999999966</v>
      </c>
      <c r="K89" s="15">
        <f t="shared" si="45"/>
        <v>3.8399999999999643</v>
      </c>
      <c r="L89" s="17"/>
      <c r="M89" s="33"/>
      <c r="N89" s="1"/>
      <c r="O89" s="1"/>
      <c r="P89" s="45"/>
      <c r="Q89" s="1"/>
      <c r="R89" s="1"/>
      <c r="S89" s="1"/>
      <c r="T89" s="1"/>
    </row>
    <row r="90" spans="1:20" ht="16.5" customHeight="1">
      <c r="A90" s="14">
        <f t="shared" si="38"/>
        <v>345.88999999999794</v>
      </c>
      <c r="B90" s="15">
        <f t="shared" si="39"/>
        <v>2.349999999999996</v>
      </c>
      <c r="C90" s="24">
        <f t="shared" si="52"/>
        <v>19.920000000000023</v>
      </c>
      <c r="D90" s="14">
        <f t="shared" si="40"/>
        <v>346.3899999999975</v>
      </c>
      <c r="E90" s="15">
        <f t="shared" si="41"/>
        <v>2.8499999999999854</v>
      </c>
      <c r="F90" s="24">
        <f t="shared" si="53"/>
        <v>37.57499999999999</v>
      </c>
      <c r="G90" s="14">
        <f t="shared" si="42"/>
        <v>346.88999999999703</v>
      </c>
      <c r="H90" s="15">
        <f t="shared" si="43"/>
        <v>3.3499999999999748</v>
      </c>
      <c r="I90" s="24"/>
      <c r="J90" s="14">
        <f t="shared" si="44"/>
        <v>347.3899999999966</v>
      </c>
      <c r="K90" s="15">
        <f t="shared" si="45"/>
        <v>3.849999999999964</v>
      </c>
      <c r="L90" s="17"/>
      <c r="M90" s="33"/>
      <c r="N90" s="1"/>
      <c r="O90" s="1"/>
      <c r="P90" s="45"/>
      <c r="Q90" s="1"/>
      <c r="R90" s="1"/>
      <c r="S90" s="1"/>
      <c r="T90" s="1"/>
    </row>
    <row r="91" spans="1:20" ht="16.5" customHeight="1">
      <c r="A91" s="18">
        <f t="shared" si="38"/>
        <v>345.89999999999793</v>
      </c>
      <c r="B91" s="19">
        <f t="shared" si="39"/>
        <v>2.359999999999996</v>
      </c>
      <c r="C91" s="20">
        <f t="shared" si="52"/>
        <v>20.200000000000024</v>
      </c>
      <c r="D91" s="18">
        <f t="shared" si="40"/>
        <v>346.3999999999975</v>
      </c>
      <c r="E91" s="19">
        <f t="shared" si="41"/>
        <v>2.859999999999985</v>
      </c>
      <c r="F91" s="20">
        <f t="shared" si="53"/>
        <v>37.999999999999986</v>
      </c>
      <c r="G91" s="18">
        <f t="shared" si="42"/>
        <v>346.899999999997</v>
      </c>
      <c r="H91" s="19">
        <f t="shared" si="43"/>
        <v>3.3599999999999746</v>
      </c>
      <c r="I91" s="20"/>
      <c r="J91" s="18">
        <f t="shared" si="44"/>
        <v>347.39999999999657</v>
      </c>
      <c r="K91" s="19">
        <f t="shared" si="45"/>
        <v>3.859999999999964</v>
      </c>
      <c r="L91" s="21"/>
      <c r="M91" s="33"/>
      <c r="N91" s="1"/>
      <c r="O91" s="1"/>
      <c r="P91" s="45"/>
      <c r="Q91" s="1"/>
      <c r="R91" s="1"/>
      <c r="S91" s="1"/>
      <c r="T91" s="1"/>
    </row>
    <row r="92" spans="1:20" ht="16.5" customHeight="1">
      <c r="A92" s="22">
        <f t="shared" si="38"/>
        <v>345.9099999999979</v>
      </c>
      <c r="B92" s="23">
        <f t="shared" si="39"/>
        <v>2.3699999999999957</v>
      </c>
      <c r="C92" s="24">
        <f>+C91+$N$29/10</f>
        <v>20.480000000000025</v>
      </c>
      <c r="D92" s="22">
        <f t="shared" si="40"/>
        <v>346.40999999999747</v>
      </c>
      <c r="E92" s="23">
        <f t="shared" si="41"/>
        <v>2.869999999999985</v>
      </c>
      <c r="F92" s="24">
        <f>+F91+$N$34/10</f>
        <v>38.54999999999998</v>
      </c>
      <c r="G92" s="22">
        <f t="shared" si="42"/>
        <v>346.909999999997</v>
      </c>
      <c r="H92" s="23">
        <f t="shared" si="43"/>
        <v>3.3699999999999743</v>
      </c>
      <c r="I92" s="24"/>
      <c r="J92" s="22">
        <f t="shared" si="44"/>
        <v>347.40999999999656</v>
      </c>
      <c r="K92" s="23">
        <f t="shared" si="45"/>
        <v>3.8699999999999637</v>
      </c>
      <c r="L92" s="8"/>
      <c r="M92" s="33"/>
      <c r="N92" s="1"/>
      <c r="O92" s="1"/>
      <c r="P92" s="45"/>
      <c r="Q92" s="1"/>
      <c r="R92" s="1"/>
      <c r="S92" s="1"/>
      <c r="T92" s="1"/>
    </row>
    <row r="93" spans="1:20" ht="16.5" customHeight="1">
      <c r="A93" s="14">
        <f t="shared" si="38"/>
        <v>345.9199999999979</v>
      </c>
      <c r="B93" s="15">
        <f t="shared" si="39"/>
        <v>2.3799999999999955</v>
      </c>
      <c r="C93" s="16">
        <f>+C92+$N$29/10</f>
        <v>20.760000000000026</v>
      </c>
      <c r="D93" s="14">
        <f t="shared" si="40"/>
        <v>346.41999999999746</v>
      </c>
      <c r="E93" s="15">
        <f t="shared" si="41"/>
        <v>2.879999999999985</v>
      </c>
      <c r="F93" s="16">
        <f>+F92+$N$34/10</f>
        <v>39.09999999999998</v>
      </c>
      <c r="G93" s="14">
        <f t="shared" si="42"/>
        <v>346.919999999997</v>
      </c>
      <c r="H93" s="15">
        <f t="shared" si="43"/>
        <v>3.379999999999974</v>
      </c>
      <c r="I93" s="16"/>
      <c r="J93" s="14">
        <f t="shared" si="44"/>
        <v>347.41999999999655</v>
      </c>
      <c r="K93" s="15">
        <f t="shared" si="45"/>
        <v>3.8799999999999635</v>
      </c>
      <c r="L93" s="17"/>
      <c r="M93" s="33"/>
      <c r="N93" s="1"/>
      <c r="O93" s="1"/>
      <c r="P93" s="45"/>
      <c r="Q93" s="1"/>
      <c r="R93" s="1"/>
      <c r="S93" s="1"/>
      <c r="T93" s="1"/>
    </row>
    <row r="94" spans="1:20" ht="16.5" customHeight="1">
      <c r="A94" s="14">
        <f t="shared" si="38"/>
        <v>345.9299999999979</v>
      </c>
      <c r="B94" s="15">
        <f t="shared" si="39"/>
        <v>2.3899999999999952</v>
      </c>
      <c r="C94" s="24">
        <f aca="true" t="shared" si="54" ref="C94:C101">+C93+$N$29/10</f>
        <v>21.040000000000028</v>
      </c>
      <c r="D94" s="14">
        <f t="shared" si="40"/>
        <v>346.42999999999745</v>
      </c>
      <c r="E94" s="15">
        <f t="shared" si="41"/>
        <v>2.8899999999999846</v>
      </c>
      <c r="F94" s="24">
        <f aca="true" t="shared" si="55" ref="F94:F101">+F93+$N$34/10</f>
        <v>39.64999999999998</v>
      </c>
      <c r="G94" s="14">
        <f t="shared" si="42"/>
        <v>346.929999999997</v>
      </c>
      <c r="H94" s="15">
        <f t="shared" si="43"/>
        <v>3.389999999999974</v>
      </c>
      <c r="I94" s="24"/>
      <c r="J94" s="14">
        <f t="shared" si="44"/>
        <v>347.42999999999654</v>
      </c>
      <c r="K94" s="15">
        <f t="shared" si="45"/>
        <v>3.8899999999999633</v>
      </c>
      <c r="L94" s="17"/>
      <c r="M94" s="33"/>
      <c r="N94" s="1"/>
      <c r="O94" s="1"/>
      <c r="P94" s="45"/>
      <c r="Q94" s="1"/>
      <c r="R94" s="1"/>
      <c r="S94" s="1"/>
      <c r="T94" s="1"/>
    </row>
    <row r="95" spans="1:20" ht="16.5" customHeight="1">
      <c r="A95" s="14">
        <f t="shared" si="38"/>
        <v>345.9399999999979</v>
      </c>
      <c r="B95" s="15">
        <f t="shared" si="39"/>
        <v>2.399999999999995</v>
      </c>
      <c r="C95" s="16">
        <f t="shared" si="54"/>
        <v>21.32000000000003</v>
      </c>
      <c r="D95" s="14">
        <f t="shared" si="40"/>
        <v>346.43999999999744</v>
      </c>
      <c r="E95" s="15">
        <f t="shared" si="41"/>
        <v>2.8999999999999844</v>
      </c>
      <c r="F95" s="16">
        <f t="shared" si="55"/>
        <v>40.199999999999974</v>
      </c>
      <c r="G95" s="14">
        <f t="shared" si="42"/>
        <v>346.939999999997</v>
      </c>
      <c r="H95" s="15">
        <f t="shared" si="43"/>
        <v>3.3999999999999737</v>
      </c>
      <c r="I95" s="16"/>
      <c r="J95" s="14">
        <f t="shared" si="44"/>
        <v>347.43999999999653</v>
      </c>
      <c r="K95" s="15">
        <f t="shared" si="45"/>
        <v>3.899999999999963</v>
      </c>
      <c r="L95" s="17"/>
      <c r="M95" s="33"/>
      <c r="N95" s="1"/>
      <c r="O95" s="1"/>
      <c r="P95" s="45"/>
      <c r="Q95" s="1"/>
      <c r="R95" s="1"/>
      <c r="S95" s="1"/>
      <c r="T95" s="1"/>
    </row>
    <row r="96" spans="1:20" ht="16.5" customHeight="1">
      <c r="A96" s="14">
        <f t="shared" si="38"/>
        <v>345.9499999999979</v>
      </c>
      <c r="B96" s="15">
        <f t="shared" si="39"/>
        <v>2.409999999999995</v>
      </c>
      <c r="C96" s="24">
        <f t="shared" si="54"/>
        <v>21.60000000000003</v>
      </c>
      <c r="D96" s="14">
        <f t="shared" si="40"/>
        <v>346.44999999999743</v>
      </c>
      <c r="E96" s="15">
        <f t="shared" si="41"/>
        <v>2.909999999999984</v>
      </c>
      <c r="F96" s="24">
        <f t="shared" si="55"/>
        <v>40.74999999999997</v>
      </c>
      <c r="G96" s="14">
        <f t="shared" si="42"/>
        <v>346.949999999997</v>
      </c>
      <c r="H96" s="15">
        <f t="shared" si="43"/>
        <v>3.4099999999999735</v>
      </c>
      <c r="I96" s="24"/>
      <c r="J96" s="14">
        <f t="shared" si="44"/>
        <v>347.4499999999965</v>
      </c>
      <c r="K96" s="15">
        <f t="shared" si="45"/>
        <v>3.909999999999963</v>
      </c>
      <c r="L96" s="17"/>
      <c r="M96" s="33"/>
      <c r="N96" s="1"/>
      <c r="O96" s="1"/>
      <c r="P96" s="45"/>
      <c r="Q96" s="1"/>
      <c r="R96" s="1"/>
      <c r="S96" s="1"/>
      <c r="T96" s="1"/>
    </row>
    <row r="97" spans="1:20" ht="16.5" customHeight="1">
      <c r="A97" s="14">
        <f t="shared" si="38"/>
        <v>345.9599999999979</v>
      </c>
      <c r="B97" s="15">
        <f t="shared" si="39"/>
        <v>2.4199999999999946</v>
      </c>
      <c r="C97" s="16">
        <f t="shared" si="54"/>
        <v>21.88000000000003</v>
      </c>
      <c r="D97" s="14">
        <f t="shared" si="40"/>
        <v>346.4599999999974</v>
      </c>
      <c r="E97" s="15">
        <f t="shared" si="41"/>
        <v>2.919999999999984</v>
      </c>
      <c r="F97" s="16">
        <f t="shared" si="55"/>
        <v>41.29999999999997</v>
      </c>
      <c r="G97" s="14">
        <f t="shared" si="42"/>
        <v>346.95999999999697</v>
      </c>
      <c r="H97" s="15">
        <f t="shared" si="43"/>
        <v>3.4199999999999733</v>
      </c>
      <c r="I97" s="16"/>
      <c r="J97" s="14">
        <f t="shared" si="44"/>
        <v>347.4599999999965</v>
      </c>
      <c r="K97" s="15">
        <f t="shared" si="45"/>
        <v>3.9199999999999626</v>
      </c>
      <c r="L97" s="17"/>
      <c r="M97" s="33"/>
      <c r="N97" s="1"/>
      <c r="O97" s="1"/>
      <c r="P97" s="45"/>
      <c r="Q97" s="1"/>
      <c r="R97" s="1"/>
      <c r="S97" s="1"/>
      <c r="T97" s="1"/>
    </row>
    <row r="98" spans="1:20" ht="16.5" customHeight="1">
      <c r="A98" s="14">
        <f t="shared" si="38"/>
        <v>345.96999999999787</v>
      </c>
      <c r="B98" s="15">
        <f t="shared" si="39"/>
        <v>2.4299999999999944</v>
      </c>
      <c r="C98" s="24">
        <f t="shared" si="54"/>
        <v>22.160000000000032</v>
      </c>
      <c r="D98" s="14">
        <f t="shared" si="40"/>
        <v>346.4699999999974</v>
      </c>
      <c r="E98" s="15">
        <f t="shared" si="41"/>
        <v>2.9299999999999837</v>
      </c>
      <c r="F98" s="24">
        <f t="shared" si="55"/>
        <v>41.849999999999966</v>
      </c>
      <c r="G98" s="14">
        <f t="shared" si="42"/>
        <v>346.96999999999696</v>
      </c>
      <c r="H98" s="15">
        <f t="shared" si="43"/>
        <v>3.429999999999973</v>
      </c>
      <c r="I98" s="24"/>
      <c r="J98" s="14">
        <f t="shared" si="44"/>
        <v>347.4699999999965</v>
      </c>
      <c r="K98" s="15">
        <f t="shared" si="45"/>
        <v>3.9299999999999624</v>
      </c>
      <c r="L98" s="17"/>
      <c r="M98" s="33"/>
      <c r="N98" s="1"/>
      <c r="O98" s="1"/>
      <c r="P98" s="45"/>
      <c r="Q98" s="1"/>
      <c r="R98" s="1"/>
      <c r="S98" s="1"/>
      <c r="T98" s="1"/>
    </row>
    <row r="99" spans="1:20" ht="16.5" customHeight="1">
      <c r="A99" s="14">
        <f t="shared" si="38"/>
        <v>345.97999999999786</v>
      </c>
      <c r="B99" s="15">
        <f t="shared" si="39"/>
        <v>2.439999999999994</v>
      </c>
      <c r="C99" s="16">
        <f t="shared" si="54"/>
        <v>22.440000000000033</v>
      </c>
      <c r="D99" s="14">
        <f t="shared" si="40"/>
        <v>346.4799999999974</v>
      </c>
      <c r="E99" s="15">
        <f t="shared" si="41"/>
        <v>2.9399999999999835</v>
      </c>
      <c r="F99" s="16">
        <f t="shared" si="55"/>
        <v>42.39999999999996</v>
      </c>
      <c r="G99" s="14">
        <f t="shared" si="42"/>
        <v>346.97999999999695</v>
      </c>
      <c r="H99" s="15">
        <f t="shared" si="43"/>
        <v>3.439999999999973</v>
      </c>
      <c r="I99" s="16"/>
      <c r="J99" s="14">
        <f t="shared" si="44"/>
        <v>347.4799999999965</v>
      </c>
      <c r="K99" s="15">
        <f t="shared" si="45"/>
        <v>3.939999999999962</v>
      </c>
      <c r="L99" s="17"/>
      <c r="M99" s="33"/>
      <c r="N99" s="1"/>
      <c r="O99" s="1"/>
      <c r="P99" s="45"/>
      <c r="Q99" s="1"/>
      <c r="R99" s="1"/>
      <c r="S99" s="1"/>
      <c r="T99" s="1"/>
    </row>
    <row r="100" spans="1:20" ht="16.5" customHeight="1">
      <c r="A100" s="14">
        <f t="shared" si="38"/>
        <v>345.98999999999785</v>
      </c>
      <c r="B100" s="15">
        <f t="shared" si="39"/>
        <v>2.449999999999994</v>
      </c>
      <c r="C100" s="24">
        <f t="shared" si="54"/>
        <v>22.720000000000034</v>
      </c>
      <c r="D100" s="14">
        <f t="shared" si="40"/>
        <v>346.4899999999974</v>
      </c>
      <c r="E100" s="15">
        <f t="shared" si="41"/>
        <v>2.9499999999999833</v>
      </c>
      <c r="F100" s="24">
        <f t="shared" si="55"/>
        <v>42.94999999999996</v>
      </c>
      <c r="G100" s="14">
        <f t="shared" si="42"/>
        <v>346.98999999999694</v>
      </c>
      <c r="H100" s="15">
        <f t="shared" si="43"/>
        <v>3.4499999999999726</v>
      </c>
      <c r="I100" s="24"/>
      <c r="J100" s="14">
        <f t="shared" si="44"/>
        <v>347.4899999999965</v>
      </c>
      <c r="K100" s="15">
        <f t="shared" si="45"/>
        <v>3.949999999999962</v>
      </c>
      <c r="L100" s="17"/>
      <c r="M100" s="34"/>
      <c r="N100" s="1"/>
      <c r="O100" s="1"/>
      <c r="P100" s="45"/>
      <c r="Q100" s="1"/>
      <c r="R100" s="1"/>
      <c r="S100" s="1"/>
      <c r="T100" s="1"/>
    </row>
    <row r="101" spans="1:20" ht="16.5" customHeight="1">
      <c r="A101" s="28">
        <f t="shared" si="38"/>
        <v>345.99999999999784</v>
      </c>
      <c r="B101" s="29">
        <f t="shared" si="39"/>
        <v>2.4599999999999937</v>
      </c>
      <c r="C101" s="20">
        <f t="shared" si="54"/>
        <v>23.000000000000036</v>
      </c>
      <c r="D101" s="28">
        <f t="shared" si="40"/>
        <v>346.4999999999974</v>
      </c>
      <c r="E101" s="29">
        <f t="shared" si="41"/>
        <v>2.959999999999983</v>
      </c>
      <c r="F101" s="20">
        <f t="shared" si="55"/>
        <v>43.49999999999996</v>
      </c>
      <c r="G101" s="28">
        <f t="shared" si="42"/>
        <v>346.99999999999693</v>
      </c>
      <c r="H101" s="29">
        <f t="shared" si="43"/>
        <v>3.4599999999999724</v>
      </c>
      <c r="I101" s="20"/>
      <c r="J101" s="28">
        <f t="shared" si="44"/>
        <v>347.4999999999965</v>
      </c>
      <c r="K101" s="29">
        <f t="shared" si="45"/>
        <v>3.9599999999999618</v>
      </c>
      <c r="L101" s="21"/>
      <c r="M101" s="34"/>
      <c r="N101" s="1"/>
      <c r="O101" s="1"/>
      <c r="P101" s="45"/>
      <c r="Q101" s="1"/>
      <c r="R101" s="1"/>
      <c r="S101" s="1"/>
      <c r="T101" s="1"/>
    </row>
    <row r="102" spans="1:20" ht="16.5" customHeight="1">
      <c r="A102" s="9">
        <f t="shared" si="38"/>
        <v>346.00999999999783</v>
      </c>
      <c r="B102" s="10">
        <f t="shared" si="39"/>
        <v>2.4699999999999935</v>
      </c>
      <c r="C102" s="24">
        <f>+C101+$N$30/10</f>
        <v>23.325000000000035</v>
      </c>
      <c r="D102" s="9">
        <f t="shared" si="40"/>
        <v>346.5099999999974</v>
      </c>
      <c r="E102" s="10">
        <f t="shared" si="41"/>
        <v>2.969999999999983</v>
      </c>
      <c r="F102" s="24">
        <f>+F101+$N$35/10</f>
        <v>44.049999999999955</v>
      </c>
      <c r="G102" s="9">
        <f t="shared" si="42"/>
        <v>347.0099999999969</v>
      </c>
      <c r="H102" s="10">
        <f t="shared" si="43"/>
        <v>3.469999999999972</v>
      </c>
      <c r="I102" s="8"/>
      <c r="J102" s="9">
        <f t="shared" si="44"/>
        <v>347.50999999999647</v>
      </c>
      <c r="K102" s="10">
        <f t="shared" si="45"/>
        <v>3.9699999999999616</v>
      </c>
      <c r="L102" s="8"/>
      <c r="M102" s="34"/>
      <c r="N102" s="1"/>
      <c r="O102" s="1"/>
      <c r="P102" s="45"/>
      <c r="Q102" s="1"/>
      <c r="R102" s="1"/>
      <c r="S102" s="1"/>
      <c r="T102" s="1"/>
    </row>
    <row r="103" spans="1:20" ht="16.5" customHeight="1">
      <c r="A103" s="14">
        <f t="shared" si="38"/>
        <v>346.0199999999978</v>
      </c>
      <c r="B103" s="15">
        <f t="shared" si="39"/>
        <v>2.4799999999999933</v>
      </c>
      <c r="C103" s="16">
        <f>+C102+$N$30/10</f>
        <v>23.650000000000034</v>
      </c>
      <c r="D103" s="14">
        <f t="shared" si="40"/>
        <v>346.51999999999737</v>
      </c>
      <c r="E103" s="15">
        <f t="shared" si="41"/>
        <v>2.9799999999999827</v>
      </c>
      <c r="F103" s="16">
        <f>+F102+$N$35/10</f>
        <v>44.59999999999995</v>
      </c>
      <c r="G103" s="14">
        <f t="shared" si="42"/>
        <v>347.0199999999969</v>
      </c>
      <c r="H103" s="15">
        <f t="shared" si="43"/>
        <v>3.479999999999972</v>
      </c>
      <c r="I103" s="17"/>
      <c r="J103" s="14">
        <f t="shared" si="44"/>
        <v>347.51999999999646</v>
      </c>
      <c r="K103" s="15">
        <f t="shared" si="45"/>
        <v>3.9799999999999613</v>
      </c>
      <c r="L103" s="17"/>
      <c r="M103" s="34"/>
      <c r="N103" s="1"/>
      <c r="O103" s="1"/>
      <c r="P103" s="45"/>
      <c r="Q103" s="1"/>
      <c r="R103" s="1"/>
      <c r="S103" s="1"/>
      <c r="T103" s="1"/>
    </row>
    <row r="104" spans="1:20" ht="16.5" customHeight="1">
      <c r="A104" s="14">
        <f t="shared" si="38"/>
        <v>346.0299999999978</v>
      </c>
      <c r="B104" s="15">
        <f t="shared" si="39"/>
        <v>2.489999999999993</v>
      </c>
      <c r="C104" s="24">
        <f aca="true" t="shared" si="56" ref="C104:C110">+C103+$N$30/10</f>
        <v>23.975000000000033</v>
      </c>
      <c r="D104" s="14">
        <f t="shared" si="40"/>
        <v>346.52999999999736</v>
      </c>
      <c r="E104" s="15">
        <f t="shared" si="41"/>
        <v>2.9899999999999824</v>
      </c>
      <c r="F104" s="24">
        <f aca="true" t="shared" si="57" ref="F104:F110">+F103+$N$35/10</f>
        <v>45.14999999999995</v>
      </c>
      <c r="G104" s="14">
        <f t="shared" si="42"/>
        <v>347.0299999999969</v>
      </c>
      <c r="H104" s="15">
        <f t="shared" si="43"/>
        <v>3.489999999999972</v>
      </c>
      <c r="I104" s="17"/>
      <c r="J104" s="14">
        <f t="shared" si="44"/>
        <v>347.52999999999645</v>
      </c>
      <c r="K104" s="15">
        <f t="shared" si="45"/>
        <v>3.989999999999961</v>
      </c>
      <c r="L104" s="17"/>
      <c r="M104" s="34"/>
      <c r="N104" s="1"/>
      <c r="O104" s="1"/>
      <c r="P104" s="45"/>
      <c r="Q104" s="1"/>
      <c r="R104" s="1"/>
      <c r="S104" s="1"/>
      <c r="T104" s="1"/>
    </row>
    <row r="105" spans="1:20" ht="16.5" customHeight="1">
      <c r="A105" s="14">
        <f t="shared" si="38"/>
        <v>346.0399999999978</v>
      </c>
      <c r="B105" s="15">
        <f t="shared" si="39"/>
        <v>2.499999999999993</v>
      </c>
      <c r="C105" s="16">
        <f t="shared" si="56"/>
        <v>24.300000000000033</v>
      </c>
      <c r="D105" s="14">
        <f t="shared" si="40"/>
        <v>346.53999999999735</v>
      </c>
      <c r="E105" s="15">
        <f t="shared" si="41"/>
        <v>2.9999999999999822</v>
      </c>
      <c r="F105" s="16">
        <f t="shared" si="57"/>
        <v>45.699999999999946</v>
      </c>
      <c r="G105" s="14">
        <f t="shared" si="42"/>
        <v>347.0399999999969</v>
      </c>
      <c r="H105" s="15">
        <f t="shared" si="43"/>
        <v>3.4999999999999716</v>
      </c>
      <c r="I105" s="17"/>
      <c r="J105" s="14">
        <f t="shared" si="44"/>
        <v>347.53999999999644</v>
      </c>
      <c r="K105" s="15">
        <f t="shared" si="45"/>
        <v>3.999999999999961</v>
      </c>
      <c r="L105" s="17"/>
      <c r="M105" s="34"/>
      <c r="N105" s="1"/>
      <c r="O105" s="1"/>
      <c r="P105" s="45"/>
      <c r="Q105" s="1"/>
      <c r="R105" s="1"/>
      <c r="S105" s="1"/>
      <c r="T105" s="1"/>
    </row>
    <row r="106" spans="1:20" ht="16.5" customHeight="1">
      <c r="A106" s="14">
        <f t="shared" si="38"/>
        <v>346.0499999999978</v>
      </c>
      <c r="B106" s="15">
        <f t="shared" si="39"/>
        <v>2.5099999999999927</v>
      </c>
      <c r="C106" s="24">
        <f t="shared" si="56"/>
        <v>24.625000000000032</v>
      </c>
      <c r="D106" s="14">
        <f t="shared" si="40"/>
        <v>346.54999999999734</v>
      </c>
      <c r="E106" s="15">
        <f t="shared" si="41"/>
        <v>3.009999999999982</v>
      </c>
      <c r="F106" s="24">
        <f t="shared" si="57"/>
        <v>46.24999999999994</v>
      </c>
      <c r="G106" s="14">
        <f t="shared" si="42"/>
        <v>347.0499999999969</v>
      </c>
      <c r="H106" s="15">
        <f t="shared" si="43"/>
        <v>3.5099999999999714</v>
      </c>
      <c r="I106" s="17"/>
      <c r="J106" s="14">
        <f t="shared" si="44"/>
        <v>347.54999999999643</v>
      </c>
      <c r="K106" s="15">
        <f t="shared" si="45"/>
        <v>4.009999999999961</v>
      </c>
      <c r="L106" s="17"/>
      <c r="M106" s="34"/>
      <c r="N106" s="1"/>
      <c r="O106" s="1"/>
      <c r="P106" s="45"/>
      <c r="Q106" s="1"/>
      <c r="R106" s="1"/>
      <c r="S106" s="1"/>
      <c r="T106" s="1"/>
    </row>
    <row r="107" spans="1:13" ht="16.5" customHeight="1">
      <c r="A107" s="14">
        <f t="shared" si="38"/>
        <v>346.0599999999978</v>
      </c>
      <c r="B107" s="15">
        <f t="shared" si="39"/>
        <v>2.5199999999999925</v>
      </c>
      <c r="C107" s="16">
        <f t="shared" si="56"/>
        <v>24.95000000000003</v>
      </c>
      <c r="D107" s="14">
        <f t="shared" si="40"/>
        <v>346.55999999999733</v>
      </c>
      <c r="E107" s="15">
        <f t="shared" si="41"/>
        <v>3.019999999999982</v>
      </c>
      <c r="F107" s="16">
        <f t="shared" si="57"/>
        <v>46.79999999999994</v>
      </c>
      <c r="G107" s="14">
        <f t="shared" si="42"/>
        <v>347.0599999999969</v>
      </c>
      <c r="H107" s="15">
        <f t="shared" si="43"/>
        <v>3.519999999999971</v>
      </c>
      <c r="I107" s="17"/>
      <c r="J107" s="14">
        <f t="shared" si="44"/>
        <v>347.5599999999964</v>
      </c>
      <c r="K107" s="15">
        <f t="shared" si="45"/>
        <v>4.0199999999999605</v>
      </c>
      <c r="L107" s="17"/>
      <c r="M107" s="35"/>
    </row>
    <row r="108" spans="1:13" ht="16.5" customHeight="1">
      <c r="A108" s="14">
        <f t="shared" si="38"/>
        <v>346.0699999999978</v>
      </c>
      <c r="B108" s="15">
        <f t="shared" si="39"/>
        <v>2.5299999999999923</v>
      </c>
      <c r="C108" s="24">
        <f t="shared" si="56"/>
        <v>25.27500000000003</v>
      </c>
      <c r="D108" s="14">
        <f t="shared" si="40"/>
        <v>346.5699999999973</v>
      </c>
      <c r="E108" s="15">
        <f t="shared" si="41"/>
        <v>3.0299999999999816</v>
      </c>
      <c r="F108" s="24">
        <f t="shared" si="57"/>
        <v>47.34999999999994</v>
      </c>
      <c r="G108" s="14">
        <f t="shared" si="42"/>
        <v>347.06999999999687</v>
      </c>
      <c r="H108" s="15">
        <f t="shared" si="43"/>
        <v>3.529999999999971</v>
      </c>
      <c r="I108" s="17"/>
      <c r="J108" s="14">
        <f t="shared" si="44"/>
        <v>347.5699999999964</v>
      </c>
      <c r="K108" s="15">
        <f t="shared" si="45"/>
        <v>4.02999999999996</v>
      </c>
      <c r="L108" s="17"/>
      <c r="M108" s="35"/>
    </row>
    <row r="109" spans="1:13" ht="16.5" customHeight="1">
      <c r="A109" s="14">
        <f t="shared" si="38"/>
        <v>346.07999999999777</v>
      </c>
      <c r="B109" s="15">
        <f t="shared" si="39"/>
        <v>2.539999999999992</v>
      </c>
      <c r="C109" s="16">
        <f t="shared" si="56"/>
        <v>25.60000000000003</v>
      </c>
      <c r="D109" s="14">
        <f t="shared" si="40"/>
        <v>346.5799999999973</v>
      </c>
      <c r="E109" s="15">
        <f t="shared" si="41"/>
        <v>3.0399999999999814</v>
      </c>
      <c r="F109" s="16">
        <f t="shared" si="57"/>
        <v>47.899999999999935</v>
      </c>
      <c r="G109" s="14">
        <f t="shared" si="42"/>
        <v>347.07999999999686</v>
      </c>
      <c r="H109" s="15">
        <f t="shared" si="43"/>
        <v>3.5399999999999707</v>
      </c>
      <c r="I109" s="17"/>
      <c r="J109" s="14">
        <f t="shared" si="44"/>
        <v>347.5799999999964</v>
      </c>
      <c r="K109" s="15">
        <f t="shared" si="45"/>
        <v>4.03999999999996</v>
      </c>
      <c r="L109" s="17"/>
      <c r="M109" s="35"/>
    </row>
    <row r="110" spans="1:13" ht="16.5" customHeight="1">
      <c r="A110" s="18">
        <f t="shared" si="38"/>
        <v>346.08999999999776</v>
      </c>
      <c r="B110" s="19">
        <f t="shared" si="39"/>
        <v>2.549999999999992</v>
      </c>
      <c r="C110" s="20">
        <f t="shared" si="56"/>
        <v>25.92500000000003</v>
      </c>
      <c r="D110" s="31">
        <f t="shared" si="40"/>
        <v>346.5899999999973</v>
      </c>
      <c r="E110" s="19">
        <f t="shared" si="41"/>
        <v>3.049999999999981</v>
      </c>
      <c r="F110" s="20">
        <f t="shared" si="57"/>
        <v>48.44999999999993</v>
      </c>
      <c r="G110" s="18">
        <f t="shared" si="42"/>
        <v>347.08999999999685</v>
      </c>
      <c r="H110" s="19">
        <f t="shared" si="43"/>
        <v>3.5499999999999705</v>
      </c>
      <c r="I110" s="21"/>
      <c r="J110" s="31">
        <f t="shared" si="44"/>
        <v>347.5899999999964</v>
      </c>
      <c r="K110" s="19">
        <f t="shared" si="45"/>
        <v>4.04999999999996</v>
      </c>
      <c r="L110" s="21"/>
      <c r="M110" s="35"/>
    </row>
    <row r="111" spans="1:13" ht="22.5" customHeight="1">
      <c r="A111" s="36"/>
      <c r="B111" s="36"/>
      <c r="C111" s="36"/>
      <c r="D111" s="36"/>
      <c r="E111" s="36"/>
      <c r="F111" s="36"/>
      <c r="G111" s="36"/>
      <c r="H111" s="36"/>
      <c r="I111" s="37"/>
      <c r="J111" s="37"/>
      <c r="K111" s="37"/>
      <c r="L111" s="37"/>
      <c r="M111" s="35"/>
    </row>
    <row r="112" spans="1:13" ht="22.5" customHeight="1">
      <c r="A112" s="36"/>
      <c r="B112" s="36"/>
      <c r="C112" s="36"/>
      <c r="D112" s="36"/>
      <c r="E112" s="36"/>
      <c r="F112" s="36"/>
      <c r="G112" s="36"/>
      <c r="H112" s="36"/>
      <c r="I112" s="37"/>
      <c r="J112" s="37"/>
      <c r="K112" s="37"/>
      <c r="L112" s="37"/>
      <c r="M112" s="35"/>
    </row>
    <row r="113" spans="1:13" ht="22.5" customHeight="1">
      <c r="A113" s="38"/>
      <c r="B113" s="36"/>
      <c r="C113" s="36"/>
      <c r="D113" s="36"/>
      <c r="E113" s="36"/>
      <c r="F113" s="36"/>
      <c r="G113" s="36"/>
      <c r="H113" s="36"/>
      <c r="I113" s="37"/>
      <c r="J113" s="37"/>
      <c r="K113" s="37"/>
      <c r="L113" s="37"/>
      <c r="M113" s="35"/>
    </row>
    <row r="114" spans="1:13" ht="22.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5"/>
    </row>
    <row r="115" spans="1:13" ht="22.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5"/>
    </row>
    <row r="116" spans="1:13" ht="16.5" customHeight="1">
      <c r="A116" s="40"/>
      <c r="B116" s="40"/>
      <c r="C116" s="40"/>
      <c r="D116" s="41"/>
      <c r="E116" s="41"/>
      <c r="F116" s="40"/>
      <c r="G116" s="40"/>
      <c r="H116" s="40"/>
      <c r="I116" s="40"/>
      <c r="J116" s="41"/>
      <c r="K116" s="41"/>
      <c r="L116" s="40"/>
      <c r="M116" s="35"/>
    </row>
    <row r="117" spans="1:13" ht="16.5" customHeight="1">
      <c r="A117" s="41"/>
      <c r="B117" s="41"/>
      <c r="C117" s="40"/>
      <c r="D117" s="41"/>
      <c r="E117" s="41"/>
      <c r="F117" s="40"/>
      <c r="G117" s="41"/>
      <c r="H117" s="41"/>
      <c r="I117" s="40"/>
      <c r="J117" s="41"/>
      <c r="K117" s="41"/>
      <c r="L117" s="40"/>
      <c r="M117" s="35"/>
    </row>
    <row r="118" spans="1:13" ht="16.5" customHeight="1">
      <c r="A118" s="41"/>
      <c r="B118" s="41"/>
      <c r="C118" s="40"/>
      <c r="D118" s="41"/>
      <c r="E118" s="41"/>
      <c r="F118" s="40"/>
      <c r="G118" s="41"/>
      <c r="H118" s="41"/>
      <c r="I118" s="40"/>
      <c r="J118" s="41"/>
      <c r="K118" s="41"/>
      <c r="L118" s="40"/>
      <c r="M118" s="35"/>
    </row>
    <row r="119" spans="1:13" ht="16.5" customHeight="1">
      <c r="A119" s="41"/>
      <c r="B119" s="41"/>
      <c r="C119" s="40"/>
      <c r="D119" s="41"/>
      <c r="E119" s="41"/>
      <c r="F119" s="40"/>
      <c r="G119" s="41"/>
      <c r="H119" s="41"/>
      <c r="I119" s="40"/>
      <c r="J119" s="41"/>
      <c r="K119" s="41"/>
      <c r="L119" s="40"/>
      <c r="M119" s="35"/>
    </row>
    <row r="120" spans="1:13" ht="16.5" customHeight="1">
      <c r="A120" s="41"/>
      <c r="B120" s="41"/>
      <c r="C120" s="40"/>
      <c r="D120" s="41"/>
      <c r="E120" s="41"/>
      <c r="F120" s="40"/>
      <c r="G120" s="41"/>
      <c r="H120" s="41"/>
      <c r="I120" s="40"/>
      <c r="J120" s="41"/>
      <c r="K120" s="41"/>
      <c r="L120" s="40"/>
      <c r="M120" s="35"/>
    </row>
    <row r="121" spans="1:13" ht="16.5" customHeight="1">
      <c r="A121" s="41"/>
      <c r="B121" s="41"/>
      <c r="C121" s="40"/>
      <c r="D121" s="41"/>
      <c r="E121" s="41"/>
      <c r="F121" s="40"/>
      <c r="G121" s="41"/>
      <c r="H121" s="41"/>
      <c r="I121" s="40"/>
      <c r="J121" s="41"/>
      <c r="K121" s="41"/>
      <c r="L121" s="40"/>
      <c r="M121" s="35"/>
    </row>
    <row r="122" spans="1:13" ht="16.5" customHeight="1">
      <c r="A122" s="41"/>
      <c r="B122" s="41"/>
      <c r="C122" s="40"/>
      <c r="D122" s="41"/>
      <c r="E122" s="41"/>
      <c r="F122" s="40"/>
      <c r="G122" s="41"/>
      <c r="H122" s="41"/>
      <c r="I122" s="40"/>
      <c r="J122" s="41"/>
      <c r="K122" s="41"/>
      <c r="L122" s="40"/>
      <c r="M122" s="35"/>
    </row>
    <row r="123" spans="1:13" ht="16.5" customHeight="1">
      <c r="A123" s="41"/>
      <c r="B123" s="41"/>
      <c r="C123" s="40"/>
      <c r="D123" s="41"/>
      <c r="E123" s="41"/>
      <c r="F123" s="40"/>
      <c r="G123" s="41"/>
      <c r="H123" s="41"/>
      <c r="I123" s="40"/>
      <c r="J123" s="41"/>
      <c r="K123" s="41"/>
      <c r="L123" s="40"/>
      <c r="M123" s="35"/>
    </row>
    <row r="124" spans="1:13" ht="16.5" customHeight="1">
      <c r="A124" s="41"/>
      <c r="B124" s="41"/>
      <c r="C124" s="40"/>
      <c r="D124" s="41"/>
      <c r="E124" s="41"/>
      <c r="F124" s="40"/>
      <c r="G124" s="41"/>
      <c r="H124" s="41"/>
      <c r="I124" s="40"/>
      <c r="J124" s="41"/>
      <c r="K124" s="41"/>
      <c r="L124" s="40"/>
      <c r="M124" s="35"/>
    </row>
    <row r="125" spans="1:13" ht="16.5" customHeight="1">
      <c r="A125" s="41"/>
      <c r="B125" s="41"/>
      <c r="C125" s="40"/>
      <c r="D125" s="41"/>
      <c r="E125" s="41"/>
      <c r="F125" s="40"/>
      <c r="G125" s="41"/>
      <c r="H125" s="41"/>
      <c r="I125" s="40"/>
      <c r="J125" s="41"/>
      <c r="K125" s="41"/>
      <c r="L125" s="40"/>
      <c r="M125" s="35"/>
    </row>
    <row r="126" spans="1:13" ht="16.5" customHeight="1">
      <c r="A126" s="41"/>
      <c r="B126" s="41"/>
      <c r="C126" s="40"/>
      <c r="D126" s="41"/>
      <c r="E126" s="41"/>
      <c r="F126" s="40"/>
      <c r="G126" s="41"/>
      <c r="H126" s="41"/>
      <c r="I126" s="40"/>
      <c r="J126" s="41"/>
      <c r="K126" s="41"/>
      <c r="L126" s="40"/>
      <c r="M126" s="35"/>
    </row>
    <row r="127" spans="1:13" ht="16.5" customHeight="1">
      <c r="A127" s="41"/>
      <c r="B127" s="41"/>
      <c r="C127" s="40"/>
      <c r="D127" s="41"/>
      <c r="E127" s="41"/>
      <c r="F127" s="40"/>
      <c r="G127" s="41"/>
      <c r="H127" s="41"/>
      <c r="I127" s="40"/>
      <c r="J127" s="41"/>
      <c r="K127" s="41"/>
      <c r="L127" s="40"/>
      <c r="M127" s="35"/>
    </row>
    <row r="128" spans="1:13" ht="16.5" customHeight="1">
      <c r="A128" s="41"/>
      <c r="B128" s="41"/>
      <c r="C128" s="40"/>
      <c r="D128" s="41"/>
      <c r="E128" s="41"/>
      <c r="F128" s="40"/>
      <c r="G128" s="41"/>
      <c r="H128" s="41"/>
      <c r="I128" s="40"/>
      <c r="J128" s="41"/>
      <c r="K128" s="41"/>
      <c r="L128" s="40"/>
      <c r="M128" s="35"/>
    </row>
    <row r="129" spans="1:13" ht="16.5" customHeight="1">
      <c r="A129" s="41"/>
      <c r="B129" s="41"/>
      <c r="C129" s="40"/>
      <c r="D129" s="41"/>
      <c r="E129" s="41"/>
      <c r="F129" s="40"/>
      <c r="G129" s="41"/>
      <c r="H129" s="41"/>
      <c r="I129" s="40"/>
      <c r="J129" s="41"/>
      <c r="K129" s="41"/>
      <c r="L129" s="40"/>
      <c r="M129" s="35"/>
    </row>
    <row r="130" spans="1:13" ht="16.5" customHeight="1">
      <c r="A130" s="41"/>
      <c r="B130" s="41"/>
      <c r="C130" s="40"/>
      <c r="D130" s="41"/>
      <c r="E130" s="41"/>
      <c r="F130" s="40"/>
      <c r="G130" s="41"/>
      <c r="H130" s="41"/>
      <c r="I130" s="40"/>
      <c r="J130" s="41"/>
      <c r="K130" s="41"/>
      <c r="L130" s="40"/>
      <c r="M130" s="35"/>
    </row>
    <row r="131" spans="1:13" ht="16.5" customHeight="1">
      <c r="A131" s="41"/>
      <c r="B131" s="41"/>
      <c r="C131" s="40"/>
      <c r="D131" s="41"/>
      <c r="E131" s="41"/>
      <c r="F131" s="40"/>
      <c r="G131" s="41"/>
      <c r="H131" s="41"/>
      <c r="I131" s="40"/>
      <c r="J131" s="41"/>
      <c r="K131" s="41"/>
      <c r="L131" s="40"/>
      <c r="M131" s="35"/>
    </row>
    <row r="132" spans="1:13" ht="16.5" customHeight="1">
      <c r="A132" s="41"/>
      <c r="B132" s="41"/>
      <c r="C132" s="40"/>
      <c r="D132" s="41"/>
      <c r="E132" s="41"/>
      <c r="F132" s="40"/>
      <c r="G132" s="41"/>
      <c r="H132" s="41"/>
      <c r="I132" s="40"/>
      <c r="J132" s="41"/>
      <c r="K132" s="41"/>
      <c r="L132" s="40"/>
      <c r="M132" s="35"/>
    </row>
    <row r="133" spans="1:13" ht="16.5" customHeight="1">
      <c r="A133" s="41"/>
      <c r="B133" s="41"/>
      <c r="C133" s="40"/>
      <c r="D133" s="41"/>
      <c r="E133" s="41"/>
      <c r="F133" s="40"/>
      <c r="G133" s="41"/>
      <c r="H133" s="41"/>
      <c r="I133" s="40"/>
      <c r="J133" s="41"/>
      <c r="K133" s="41"/>
      <c r="L133" s="40"/>
      <c r="M133" s="35"/>
    </row>
    <row r="134" spans="1:13" ht="16.5" customHeight="1">
      <c r="A134" s="41"/>
      <c r="B134" s="41"/>
      <c r="C134" s="40"/>
      <c r="D134" s="41"/>
      <c r="E134" s="41"/>
      <c r="F134" s="40"/>
      <c r="G134" s="41"/>
      <c r="H134" s="41"/>
      <c r="I134" s="40"/>
      <c r="J134" s="41"/>
      <c r="K134" s="41"/>
      <c r="L134" s="40"/>
      <c r="M134" s="35"/>
    </row>
    <row r="135" spans="1:13" ht="16.5" customHeight="1">
      <c r="A135" s="41"/>
      <c r="B135" s="41"/>
      <c r="C135" s="40"/>
      <c r="D135" s="41"/>
      <c r="E135" s="41"/>
      <c r="F135" s="40"/>
      <c r="G135" s="41"/>
      <c r="H135" s="41"/>
      <c r="I135" s="40"/>
      <c r="J135" s="41"/>
      <c r="K135" s="41"/>
      <c r="L135" s="40"/>
      <c r="M135" s="35"/>
    </row>
    <row r="136" spans="1:13" ht="16.5" customHeight="1">
      <c r="A136" s="41"/>
      <c r="B136" s="41"/>
      <c r="C136" s="40"/>
      <c r="D136" s="40"/>
      <c r="E136" s="40"/>
      <c r="F136" s="40"/>
      <c r="G136" s="41"/>
      <c r="H136" s="41"/>
      <c r="I136" s="40"/>
      <c r="J136" s="40"/>
      <c r="K136" s="40"/>
      <c r="L136" s="40"/>
      <c r="M136" s="35"/>
    </row>
    <row r="137" spans="1:13" ht="16.5" customHeight="1">
      <c r="A137" s="41"/>
      <c r="B137" s="41"/>
      <c r="C137" s="40"/>
      <c r="D137" s="41"/>
      <c r="E137" s="41"/>
      <c r="F137" s="40"/>
      <c r="G137" s="41"/>
      <c r="H137" s="41"/>
      <c r="I137" s="40"/>
      <c r="J137" s="41"/>
      <c r="K137" s="41"/>
      <c r="L137" s="40"/>
      <c r="M137" s="35"/>
    </row>
    <row r="138" spans="1:13" ht="16.5" customHeight="1">
      <c r="A138" s="41"/>
      <c r="B138" s="41"/>
      <c r="C138" s="40"/>
      <c r="D138" s="41"/>
      <c r="E138" s="41"/>
      <c r="F138" s="40"/>
      <c r="G138" s="41"/>
      <c r="H138" s="41"/>
      <c r="I138" s="40"/>
      <c r="J138" s="41"/>
      <c r="K138" s="41"/>
      <c r="L138" s="40"/>
      <c r="M138" s="35"/>
    </row>
    <row r="139" spans="1:13" ht="16.5" customHeight="1">
      <c r="A139" s="41"/>
      <c r="B139" s="41"/>
      <c r="C139" s="40"/>
      <c r="D139" s="41"/>
      <c r="E139" s="41"/>
      <c r="F139" s="40"/>
      <c r="G139" s="41"/>
      <c r="H139" s="41"/>
      <c r="I139" s="40"/>
      <c r="J139" s="41"/>
      <c r="K139" s="41"/>
      <c r="L139" s="40"/>
      <c r="M139" s="35"/>
    </row>
    <row r="140" spans="1:13" ht="16.5" customHeight="1">
      <c r="A140" s="41"/>
      <c r="B140" s="41"/>
      <c r="C140" s="40"/>
      <c r="D140" s="41"/>
      <c r="E140" s="41"/>
      <c r="F140" s="40"/>
      <c r="G140" s="41"/>
      <c r="H140" s="41"/>
      <c r="I140" s="40"/>
      <c r="J140" s="41"/>
      <c r="K140" s="41"/>
      <c r="L140" s="40"/>
      <c r="M140" s="35"/>
    </row>
    <row r="141" spans="1:13" ht="16.5" customHeight="1">
      <c r="A141" s="41"/>
      <c r="B141" s="41"/>
      <c r="C141" s="40"/>
      <c r="D141" s="41"/>
      <c r="E141" s="41"/>
      <c r="F141" s="40"/>
      <c r="G141" s="41"/>
      <c r="H141" s="41"/>
      <c r="I141" s="40"/>
      <c r="J141" s="41"/>
      <c r="K141" s="41"/>
      <c r="L141" s="40"/>
      <c r="M141" s="35"/>
    </row>
    <row r="142" spans="1:13" ht="16.5" customHeight="1">
      <c r="A142" s="41"/>
      <c r="B142" s="41"/>
      <c r="C142" s="40"/>
      <c r="D142" s="41"/>
      <c r="E142" s="41"/>
      <c r="F142" s="40"/>
      <c r="G142" s="41"/>
      <c r="H142" s="41"/>
      <c r="I142" s="40"/>
      <c r="J142" s="41"/>
      <c r="K142" s="41"/>
      <c r="L142" s="40"/>
      <c r="M142" s="35"/>
    </row>
    <row r="143" spans="1:13" ht="16.5" customHeight="1">
      <c r="A143" s="41"/>
      <c r="B143" s="41"/>
      <c r="C143" s="40"/>
      <c r="D143" s="41"/>
      <c r="E143" s="41"/>
      <c r="F143" s="40"/>
      <c r="G143" s="41"/>
      <c r="H143" s="41"/>
      <c r="I143" s="40"/>
      <c r="J143" s="41"/>
      <c r="K143" s="41"/>
      <c r="L143" s="40"/>
      <c r="M143" s="35"/>
    </row>
    <row r="144" spans="1:13" ht="16.5" customHeight="1">
      <c r="A144" s="41"/>
      <c r="B144" s="41"/>
      <c r="C144" s="40"/>
      <c r="D144" s="41"/>
      <c r="E144" s="41"/>
      <c r="F144" s="40"/>
      <c r="G144" s="41"/>
      <c r="H144" s="41"/>
      <c r="I144" s="40"/>
      <c r="J144" s="41"/>
      <c r="K144" s="41"/>
      <c r="L144" s="40"/>
      <c r="M144" s="35"/>
    </row>
    <row r="145" spans="1:13" ht="16.5" customHeight="1">
      <c r="A145" s="41"/>
      <c r="B145" s="41"/>
      <c r="C145" s="40"/>
      <c r="D145" s="41"/>
      <c r="E145" s="41"/>
      <c r="F145" s="40"/>
      <c r="G145" s="41"/>
      <c r="H145" s="41"/>
      <c r="I145" s="40"/>
      <c r="J145" s="41"/>
      <c r="K145" s="41"/>
      <c r="L145" s="40"/>
      <c r="M145" s="35"/>
    </row>
    <row r="146" spans="1:13" ht="16.5" customHeight="1">
      <c r="A146" s="41"/>
      <c r="B146" s="41"/>
      <c r="C146" s="40"/>
      <c r="D146" s="41"/>
      <c r="E146" s="41"/>
      <c r="F146" s="40"/>
      <c r="G146" s="41"/>
      <c r="H146" s="41"/>
      <c r="I146" s="40"/>
      <c r="J146" s="41"/>
      <c r="K146" s="41"/>
      <c r="L146" s="40"/>
      <c r="M146" s="35"/>
    </row>
    <row r="147" spans="1:13" ht="16.5" customHeight="1">
      <c r="A147" s="41"/>
      <c r="B147" s="41"/>
      <c r="C147" s="40"/>
      <c r="D147" s="41"/>
      <c r="E147" s="41"/>
      <c r="F147" s="40"/>
      <c r="G147" s="41"/>
      <c r="H147" s="41"/>
      <c r="I147" s="40"/>
      <c r="J147" s="41"/>
      <c r="K147" s="41"/>
      <c r="L147" s="40"/>
      <c r="M147" s="35"/>
    </row>
    <row r="148" spans="1:13" ht="16.5" customHeight="1">
      <c r="A148" s="41"/>
      <c r="B148" s="41"/>
      <c r="C148" s="40"/>
      <c r="D148" s="41"/>
      <c r="E148" s="41"/>
      <c r="F148" s="40"/>
      <c r="G148" s="41"/>
      <c r="H148" s="41"/>
      <c r="I148" s="40"/>
      <c r="J148" s="41"/>
      <c r="K148" s="41"/>
      <c r="L148" s="40"/>
      <c r="M148" s="35"/>
    </row>
    <row r="149" spans="1:13" ht="16.5" customHeight="1">
      <c r="A149" s="41"/>
      <c r="B149" s="41"/>
      <c r="C149" s="40"/>
      <c r="D149" s="41"/>
      <c r="E149" s="41"/>
      <c r="F149" s="40"/>
      <c r="G149" s="41"/>
      <c r="H149" s="41"/>
      <c r="I149" s="40"/>
      <c r="J149" s="41"/>
      <c r="K149" s="41"/>
      <c r="L149" s="40"/>
      <c r="M149" s="35"/>
    </row>
    <row r="150" spans="1:13" ht="16.5" customHeight="1">
      <c r="A150" s="41"/>
      <c r="B150" s="41"/>
      <c r="C150" s="40"/>
      <c r="D150" s="41"/>
      <c r="E150" s="41"/>
      <c r="F150" s="40"/>
      <c r="G150" s="41"/>
      <c r="H150" s="41"/>
      <c r="I150" s="40"/>
      <c r="J150" s="41"/>
      <c r="K150" s="41"/>
      <c r="L150" s="40"/>
      <c r="M150" s="35"/>
    </row>
    <row r="151" spans="1:13" ht="16.5" customHeight="1">
      <c r="A151" s="41"/>
      <c r="B151" s="41"/>
      <c r="C151" s="40"/>
      <c r="D151" s="41"/>
      <c r="E151" s="41"/>
      <c r="F151" s="40"/>
      <c r="G151" s="41"/>
      <c r="H151" s="41"/>
      <c r="I151" s="40"/>
      <c r="J151" s="41"/>
      <c r="K151" s="41"/>
      <c r="L151" s="40"/>
      <c r="M151" s="35"/>
    </row>
    <row r="152" spans="1:13" ht="16.5" customHeight="1">
      <c r="A152" s="41"/>
      <c r="B152" s="41"/>
      <c r="C152" s="40"/>
      <c r="D152" s="41"/>
      <c r="E152" s="41"/>
      <c r="F152" s="40"/>
      <c r="G152" s="41"/>
      <c r="H152" s="41"/>
      <c r="I152" s="40"/>
      <c r="J152" s="41"/>
      <c r="K152" s="41"/>
      <c r="L152" s="40"/>
      <c r="M152" s="35"/>
    </row>
    <row r="153" spans="1:13" ht="16.5" customHeight="1">
      <c r="A153" s="41"/>
      <c r="B153" s="41"/>
      <c r="C153" s="40"/>
      <c r="D153" s="41"/>
      <c r="E153" s="41"/>
      <c r="F153" s="40"/>
      <c r="G153" s="41"/>
      <c r="H153" s="41"/>
      <c r="I153" s="40"/>
      <c r="J153" s="41"/>
      <c r="K153" s="41"/>
      <c r="L153" s="40"/>
      <c r="M153" s="35"/>
    </row>
    <row r="154" spans="1:13" ht="16.5" customHeight="1">
      <c r="A154" s="41"/>
      <c r="B154" s="41"/>
      <c r="C154" s="40"/>
      <c r="D154" s="41"/>
      <c r="E154" s="41"/>
      <c r="F154" s="40"/>
      <c r="G154" s="41"/>
      <c r="H154" s="41"/>
      <c r="I154" s="40"/>
      <c r="J154" s="41"/>
      <c r="K154" s="41"/>
      <c r="L154" s="40"/>
      <c r="M154" s="35"/>
    </row>
    <row r="155" spans="1:13" ht="16.5" customHeight="1">
      <c r="A155" s="41"/>
      <c r="B155" s="41"/>
      <c r="C155" s="40"/>
      <c r="D155" s="41"/>
      <c r="E155" s="41"/>
      <c r="F155" s="40"/>
      <c r="G155" s="41"/>
      <c r="H155" s="41"/>
      <c r="I155" s="40"/>
      <c r="J155" s="41"/>
      <c r="K155" s="41"/>
      <c r="L155" s="40"/>
      <c r="M155" s="35"/>
    </row>
    <row r="156" spans="1:13" ht="16.5" customHeight="1">
      <c r="A156" s="41"/>
      <c r="B156" s="41"/>
      <c r="C156" s="40"/>
      <c r="D156" s="41"/>
      <c r="E156" s="41"/>
      <c r="F156" s="40"/>
      <c r="G156" s="41"/>
      <c r="H156" s="41"/>
      <c r="I156" s="40"/>
      <c r="J156" s="41"/>
      <c r="K156" s="41"/>
      <c r="L156" s="40"/>
      <c r="M156" s="35"/>
    </row>
    <row r="157" spans="1:13" ht="16.5" customHeight="1">
      <c r="A157" s="41"/>
      <c r="B157" s="41"/>
      <c r="C157" s="40"/>
      <c r="D157" s="41"/>
      <c r="E157" s="41"/>
      <c r="F157" s="40"/>
      <c r="G157" s="41"/>
      <c r="H157" s="41"/>
      <c r="I157" s="40"/>
      <c r="J157" s="41"/>
      <c r="K157" s="41"/>
      <c r="L157" s="40"/>
      <c r="M157" s="35"/>
    </row>
    <row r="158" spans="1:13" ht="16.5" customHeight="1">
      <c r="A158" s="41"/>
      <c r="B158" s="41"/>
      <c r="C158" s="40"/>
      <c r="D158" s="41"/>
      <c r="E158" s="41"/>
      <c r="F158" s="40"/>
      <c r="G158" s="41"/>
      <c r="H158" s="41"/>
      <c r="I158" s="40"/>
      <c r="J158" s="41"/>
      <c r="K158" s="41"/>
      <c r="L158" s="40"/>
      <c r="M158" s="35"/>
    </row>
    <row r="159" spans="1:13" ht="16.5" customHeight="1">
      <c r="A159" s="41"/>
      <c r="B159" s="41"/>
      <c r="C159" s="40"/>
      <c r="D159" s="41"/>
      <c r="E159" s="41"/>
      <c r="F159" s="40"/>
      <c r="G159" s="41"/>
      <c r="H159" s="41"/>
      <c r="I159" s="40"/>
      <c r="J159" s="41"/>
      <c r="K159" s="41"/>
      <c r="L159" s="40"/>
      <c r="M159" s="35"/>
    </row>
    <row r="160" spans="1:13" ht="16.5" customHeight="1">
      <c r="A160" s="41"/>
      <c r="B160" s="41"/>
      <c r="C160" s="40"/>
      <c r="D160" s="41"/>
      <c r="E160" s="41"/>
      <c r="F160" s="40"/>
      <c r="G160" s="41"/>
      <c r="H160" s="41"/>
      <c r="I160" s="40"/>
      <c r="J160" s="41"/>
      <c r="K160" s="41"/>
      <c r="L160" s="40"/>
      <c r="M160" s="35"/>
    </row>
    <row r="161" spans="1:13" ht="16.5" customHeight="1">
      <c r="A161" s="41"/>
      <c r="B161" s="41"/>
      <c r="C161" s="40"/>
      <c r="D161" s="41"/>
      <c r="E161" s="41"/>
      <c r="F161" s="40"/>
      <c r="G161" s="41"/>
      <c r="H161" s="41"/>
      <c r="I161" s="40"/>
      <c r="J161" s="41"/>
      <c r="K161" s="41"/>
      <c r="L161" s="40"/>
      <c r="M161" s="35"/>
    </row>
    <row r="162" spans="1:13" ht="16.5" customHeight="1">
      <c r="A162" s="41"/>
      <c r="B162" s="41"/>
      <c r="C162" s="40"/>
      <c r="D162" s="41"/>
      <c r="E162" s="41"/>
      <c r="F162" s="40"/>
      <c r="G162" s="41"/>
      <c r="H162" s="41"/>
      <c r="I162" s="40"/>
      <c r="J162" s="41"/>
      <c r="K162" s="41"/>
      <c r="L162" s="40"/>
      <c r="M162" s="35"/>
    </row>
    <row r="163" spans="1:13" ht="16.5" customHeight="1">
      <c r="A163" s="41"/>
      <c r="B163" s="41"/>
      <c r="C163" s="40"/>
      <c r="D163" s="41"/>
      <c r="E163" s="41"/>
      <c r="F163" s="40"/>
      <c r="G163" s="41"/>
      <c r="H163" s="41"/>
      <c r="I163" s="40"/>
      <c r="J163" s="41"/>
      <c r="K163" s="41"/>
      <c r="L163" s="40"/>
      <c r="M163" s="35"/>
    </row>
    <row r="164" spans="1:13" ht="16.5" customHeight="1">
      <c r="A164" s="41"/>
      <c r="B164" s="41"/>
      <c r="C164" s="40"/>
      <c r="D164" s="41"/>
      <c r="E164" s="41"/>
      <c r="F164" s="40"/>
      <c r="G164" s="41"/>
      <c r="H164" s="41"/>
      <c r="I164" s="40"/>
      <c r="J164" s="41"/>
      <c r="K164" s="41"/>
      <c r="L164" s="40"/>
      <c r="M164" s="35"/>
    </row>
    <row r="165" spans="1:13" ht="16.5" customHeight="1">
      <c r="A165" s="41"/>
      <c r="B165" s="41"/>
      <c r="C165" s="40"/>
      <c r="D165" s="41"/>
      <c r="E165" s="41"/>
      <c r="F165" s="40"/>
      <c r="G165" s="41"/>
      <c r="H165" s="41"/>
      <c r="I165" s="40"/>
      <c r="J165" s="41"/>
      <c r="K165" s="41"/>
      <c r="L165" s="40"/>
      <c r="M165" s="35"/>
    </row>
    <row r="166" spans="1:13" ht="16.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ht="16.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ht="16.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ht="18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ht="18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ht="18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ht="18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ht="18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ht="18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ht="18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ht="18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ht="18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ht="18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ht="18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ht="18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ht="18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ht="18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ht="18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ht="18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ht="18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ht="18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ht="18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2" ht="18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</row>
    <row r="189" spans="1:12" ht="18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</row>
    <row r="190" spans="1:12" ht="18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</row>
    <row r="191" spans="1:12" ht="18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</row>
  </sheetData>
  <sheetProtection/>
  <mergeCells count="7">
    <mergeCell ref="A57:L57"/>
    <mergeCell ref="A58:L58"/>
    <mergeCell ref="O2:P2"/>
    <mergeCell ref="A1:L1"/>
    <mergeCell ref="A2:L2"/>
    <mergeCell ref="A3:L3"/>
    <mergeCell ref="A56:L56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2015-06-04T07:43:21Z</dcterms:created>
  <dcterms:modified xsi:type="dcterms:W3CDTF">2023-05-22T03:10:10Z</dcterms:modified>
  <cp:category/>
  <cp:version/>
  <cp:contentType/>
  <cp:contentStatus/>
</cp:coreProperties>
</file>