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A6382E4D-9F4E-4DD4-A8BA-3CA5006C42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.65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</calcChain>
</file>

<file path=xl/sharedStrings.xml><?xml version="1.0" encoding="utf-8"?>
<sst xmlns="http://schemas.openxmlformats.org/spreadsheetml/2006/main" count="34" uniqueCount="15">
  <si>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</si>
  <si>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</si>
  <si>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</si>
  <si>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</si>
  <si>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</si>
  <si>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</si>
  <si>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</si>
  <si>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</si>
  <si>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</si>
  <si>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</si>
  <si>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นายสุภเดช เตชะสา</t>
  </si>
  <si>
    <t>สำรวจเมื่อ 15 ก.พ.2566</t>
  </si>
  <si>
    <t>เปลี่ยนรูปแล้ว</t>
  </si>
  <si>
    <t>สำรวจเมื่อ 26 ธ.ค. 2566</t>
  </si>
  <si>
    <t>สำรวจเมื่อ  26 ธ.ค.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</si>
</sst>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10" fillId="0" borderId="15" xfId="0" applyNumberFormat="1" applyFont="1" applyBorder="1"/>
    <xf numFmtId="164" fontId="7" fillId="0" borderId="1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" fontId="7" fillId="0" borderId="26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11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1" fontId="7" fillId="0" borderId="16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64" fontId="10" fillId="0" borderId="17" xfId="0" applyNumberFormat="1" applyFont="1" applyBorder="1"/>
    <xf numFmtId="0" fontId="7" fillId="0" borderId="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64" fontId="7" fillId="0" borderId="27" xfId="2" applyNumberFormat="1" applyFont="1" applyBorder="1" applyAlignment="1">
      <alignment horizontal="center"/>
    </xf>
    <xf numFmtId="164" fontId="7" fillId="0" borderId="28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8" xfId="0" applyNumberFormat="1" applyFont="1" applyBorder="1"/>
    <xf numFmtId="164" fontId="10" fillId="0" borderId="32" xfId="0" applyNumberFormat="1" applyFont="1" applyBorder="1"/>
    <xf numFmtId="0" fontId="7" fillId="0" borderId="30" xfId="3" applyFont="1" applyBorder="1" applyAlignment="1">
      <alignment horizontal="center" vertical="center"/>
    </xf>
    <xf numFmtId="0" fontId="7" fillId="0" borderId="20" xfId="2" applyFont="1" applyBorder="1" applyAlignment="1">
      <alignment horizontal="center"/>
    </xf>
    <xf numFmtId="164" fontId="2" fillId="0" borderId="0" xfId="3" applyNumberFormat="1"/>
    <xf numFmtId="164" fontId="7" fillId="0" borderId="33" xfId="2" applyNumberFormat="1" applyFont="1" applyBorder="1" applyAlignment="1">
      <alignment horizontal="center"/>
    </xf>
    <xf numFmtId="164" fontId="7" fillId="0" borderId="30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0" fontId="7" fillId="0" borderId="34" xfId="3" applyFont="1" applyBorder="1" applyAlignment="1">
      <alignment horizontal="center" vertical="center"/>
    </xf>
    <xf numFmtId="164" fontId="7" fillId="0" borderId="34" xfId="2" applyNumberFormat="1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3" xfId="3" applyNumberFormat="1" applyFont="1" applyBorder="1" applyAlignment="1">
      <alignment horizontal="center" vertical="center"/>
    </xf>
    <xf numFmtId="15" fontId="9" fillId="0" borderId="24" xfId="3" applyNumberFormat="1" applyFont="1" applyBorder="1" applyAlignment="1">
      <alignment horizontal="center" vertical="center"/>
    </xf>
    <xf numFmtId="15" fontId="9" fillId="0" borderId="25" xfId="3" applyNumberFormat="1" applyFont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รูปตัดขวางลำน้ำน้ำปี้ที่แนวสำรวจปริมาณน้ำ</a:t>
            </a:r>
          </a:p>
        </c:rich>
      </c:tx>
      <c:layout>
        <c:manualLayout>
          <c:xMode val="edge"/>
          <c:yMode val="edge"/>
          <c:x val="0.3311204739247966"/>
          <c:y val="3.6339436860333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6879590666395"/>
          <c:y val="0.15187935827548182"/>
          <c:w val="0.78516794146990343"/>
          <c:h val="0.5443939182158443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592172565460035"/>
                  <c:y val="-5.659879793132371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349.642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312-4016-83E1-CB6B6E69AEA9}"/>
                </c:ext>
              </c:extLst>
            </c:dLbl>
            <c:dLbl>
              <c:idx val="34"/>
              <c:layout>
                <c:manualLayout>
                  <c:x val="-1.2176148629885428E-2"/>
                  <c:y val="-4.910559257015949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349.648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'Y.65-2567'!$R$4:$R$43</c:f>
              <c:numCache>
                <c:formatCode>0</c:formatCode>
                <c:ptCount val="4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 formatCode="General">
                  <c:v>11.6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50</c:v>
                </c:pt>
                <c:pt idx="34">
                  <c:v>60</c:v>
                </c:pt>
                <c:pt idx="35">
                  <c:v>70</c:v>
                </c:pt>
                <c:pt idx="36">
                  <c:v>80</c:v>
                </c:pt>
                <c:pt idx="37">
                  <c:v>90</c:v>
                </c:pt>
                <c:pt idx="38">
                  <c:v>100</c:v>
                </c:pt>
              </c:numCache>
            </c:numRef>
          </c:xVal>
          <c:yVal>
            <c:numRef>
              <c:f>'Y.65-2567'!$S$4:$S$43</c:f>
              <c:numCache>
                <c:formatCode>0.000</c:formatCode>
                <c:ptCount val="40"/>
                <c:pt idx="0">
                  <c:v>349.25900000000001</c:v>
                </c:pt>
                <c:pt idx="1">
                  <c:v>349.07600000000002</c:v>
                </c:pt>
                <c:pt idx="2">
                  <c:v>348.96600000000001</c:v>
                </c:pt>
                <c:pt idx="3">
                  <c:v>349.19600000000003</c:v>
                </c:pt>
                <c:pt idx="4">
                  <c:v>349.63299999999998</c:v>
                </c:pt>
                <c:pt idx="5">
                  <c:v>349.642</c:v>
                </c:pt>
                <c:pt idx="6">
                  <c:v>348.334</c:v>
                </c:pt>
                <c:pt idx="7">
                  <c:v>347.291</c:v>
                </c:pt>
                <c:pt idx="8">
                  <c:v>347.221</c:v>
                </c:pt>
                <c:pt idx="9">
                  <c:v>346.07799999999997</c:v>
                </c:pt>
                <c:pt idx="10">
                  <c:v>346.036</c:v>
                </c:pt>
                <c:pt idx="11">
                  <c:v>345.964</c:v>
                </c:pt>
                <c:pt idx="12">
                  <c:v>344.09</c:v>
                </c:pt>
                <c:pt idx="13">
                  <c:v>343.42</c:v>
                </c:pt>
                <c:pt idx="14">
                  <c:v>343.66</c:v>
                </c:pt>
                <c:pt idx="15">
                  <c:v>343.39</c:v>
                </c:pt>
                <c:pt idx="16">
                  <c:v>343.55</c:v>
                </c:pt>
                <c:pt idx="17">
                  <c:v>343.09</c:v>
                </c:pt>
                <c:pt idx="18">
                  <c:v>342.29</c:v>
                </c:pt>
                <c:pt idx="19">
                  <c:v>342.31</c:v>
                </c:pt>
                <c:pt idx="20">
                  <c:v>343.29</c:v>
                </c:pt>
                <c:pt idx="21">
                  <c:v>344.87099999999998</c:v>
                </c:pt>
                <c:pt idx="22">
                  <c:v>345.75900000000001</c:v>
                </c:pt>
                <c:pt idx="23">
                  <c:v>346.03699999999998</c:v>
                </c:pt>
                <c:pt idx="24">
                  <c:v>346.03100000000001</c:v>
                </c:pt>
                <c:pt idx="25">
                  <c:v>346.05599999999998</c:v>
                </c:pt>
                <c:pt idx="26">
                  <c:v>346.12400000000002</c:v>
                </c:pt>
                <c:pt idx="27">
                  <c:v>346.00099999999998</c:v>
                </c:pt>
                <c:pt idx="28">
                  <c:v>346.13600000000002</c:v>
                </c:pt>
                <c:pt idx="29">
                  <c:v>346.55799999999999</c:v>
                </c:pt>
                <c:pt idx="30">
                  <c:v>346.77600000000001</c:v>
                </c:pt>
                <c:pt idx="31">
                  <c:v>347.38600000000002</c:v>
                </c:pt>
                <c:pt idx="32">
                  <c:v>349.113</c:v>
                </c:pt>
                <c:pt idx="33">
                  <c:v>349.64800000000002</c:v>
                </c:pt>
                <c:pt idx="34">
                  <c:v>349.3</c:v>
                </c:pt>
                <c:pt idx="35">
                  <c:v>348.38499999999999</c:v>
                </c:pt>
                <c:pt idx="36">
                  <c:v>347.98500000000001</c:v>
                </c:pt>
                <c:pt idx="37">
                  <c:v>347.5</c:v>
                </c:pt>
                <c:pt idx="38">
                  <c:v>347.39499999999998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12-4016-83E1-CB6B6E69AEA9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6.4640204957315484E-2"/>
                  <c:y val="-1.630899687834878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344.090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'Y.65-2567'!$R$18:$R$25</c:f>
              <c:numCache>
                <c:formatCode>0</c:formatCode>
                <c:ptCount val="8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</c:numCache>
            </c:numRef>
          </c:xVal>
          <c:yVal>
            <c:numRef>
              <c:f>'Y.65-2567'!$T$18:$T$24</c:f>
              <c:numCache>
                <c:formatCode>0.000</c:formatCode>
                <c:ptCount val="7"/>
                <c:pt idx="0">
                  <c:v>344.09</c:v>
                </c:pt>
                <c:pt idx="1">
                  <c:v>344.09</c:v>
                </c:pt>
                <c:pt idx="2">
                  <c:v>344.09</c:v>
                </c:pt>
                <c:pt idx="3">
                  <c:v>344.09</c:v>
                </c:pt>
                <c:pt idx="4">
                  <c:v>344.09</c:v>
                </c:pt>
                <c:pt idx="5">
                  <c:v>344.09</c:v>
                </c:pt>
                <c:pt idx="6">
                  <c:v>344.09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12-4016-83E1-CB6B6E69A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91008"/>
        <c:axId val="-411086112"/>
      </c:scatterChart>
      <c:valAx>
        <c:axId val="-411091008"/>
        <c:scaling>
          <c:orientation val="minMax"/>
          <c:max val="10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610641661145867"/>
              <c:y val="0.78996598797931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6112"/>
        <c:crossesAt val="342"/>
        <c:crossBetween val="midCat"/>
        <c:majorUnit val="10"/>
        <c:minorUnit val="5"/>
      </c:valAx>
      <c:valAx>
        <c:axId val="-411086112"/>
        <c:scaling>
          <c:orientation val="minMax"/>
          <c:max val="352"/>
          <c:min val="34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51185145103307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91008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10985740184538"/>
          <c:y val="0.88563046483094943"/>
          <c:w val="0.55830935167024986"/>
          <c:h val="9.070089611579615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10</xdr:col>
      <xdr:colOff>445766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79298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ภาพถ่ายและรูปตัดขวางลำน้ำสถานีสำรวจอุทกวิทยาน้ำปี้ (Y.65)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บ้านพี้ใต้ ต.บ้านพี้ อ.บ้านหลวง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48" name="Rectangle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0" name="Chart 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9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1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1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8" name="Text Box 2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9" name="Text Box 2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0" name="Text Box 2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61" name="Text Box 2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2" name="Text Box 28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3" name="Text Box 29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4" name="Text Box 3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3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3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3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35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6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0" name="Text Box 37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9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4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4" name="Text Box 4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5" name="Text Box 4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6" name="Text Box 47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7" name="Text Box 48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8" name="Text Box 49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9" name="Text Box 50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0" name="Text Box 5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1" name="Text Box 5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2" name="Text Box 5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3" name="Text Box 5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4" name="Text Box 55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85" name="Text Box 5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6" name="Text Box 57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7" name="Text Box 5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8" name="Text Box 59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9" name="Text Box 60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0" name="Text Box 6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1" name="Text Box 6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2" name="Text Box 6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3" name="Text Box 6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4" name="Text Box 6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5" name="Text Box 6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6" name="Text Box 67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7" name="Text Box 6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4" name="Text Box 4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5" name="Text Box 4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6" name="Text Box 4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7" name="Text Box 4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8" name="Text Box 4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1" name="Text Box 5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3" name="Text Box 5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4" name="Text Box 5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65" name="Text Box 5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6" name="Text Box 5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7" name="Text Box 5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8" name="Text Box 5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9" name="Text Box 6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0" name="Text Box 6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1" name="Text Box 6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2" name="Text Box 6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3" name="Text Box 6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4" name="Text Box 6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5" name="Text Box 6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6" name="Text Box 6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7" name="Text Box 6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8" name="Text Box 45">
          <a:extLst>
            <a:ext uri="{FF2B5EF4-FFF2-40B4-BE49-F238E27FC236}">
              <a16:creationId xmlns:a16="http://schemas.microsoft.com/office/drawing/2014/main" id="{BA7245B7-29ED-4A5D-8FD5-10611DEB1D8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9" name="Text Box 46">
          <a:extLst>
            <a:ext uri="{FF2B5EF4-FFF2-40B4-BE49-F238E27FC236}">
              <a16:creationId xmlns:a16="http://schemas.microsoft.com/office/drawing/2014/main" id="{813F18E4-DC05-4B9E-B4A3-7CC8EE6C0DB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0" name="Text Box 47">
          <a:extLst>
            <a:ext uri="{FF2B5EF4-FFF2-40B4-BE49-F238E27FC236}">
              <a16:creationId xmlns:a16="http://schemas.microsoft.com/office/drawing/2014/main" id="{FB64E36B-4BB1-4E26-87D2-F1A962206D2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1" name="Text Box 48">
          <a:extLst>
            <a:ext uri="{FF2B5EF4-FFF2-40B4-BE49-F238E27FC236}">
              <a16:creationId xmlns:a16="http://schemas.microsoft.com/office/drawing/2014/main" id="{7D52F6C0-B284-4BD5-991B-2FF9D43E8B9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2" name="Text Box 49">
          <a:extLst>
            <a:ext uri="{FF2B5EF4-FFF2-40B4-BE49-F238E27FC236}">
              <a16:creationId xmlns:a16="http://schemas.microsoft.com/office/drawing/2014/main" id="{3162E9B2-750B-4897-A71D-8F2A1DF9231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2924E4DA-F8CB-4C5D-8031-1883F57671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FF75A753-F512-463C-B0B8-CC8D6D6466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5" name="Text Box 52">
          <a:extLst>
            <a:ext uri="{FF2B5EF4-FFF2-40B4-BE49-F238E27FC236}">
              <a16:creationId xmlns:a16="http://schemas.microsoft.com/office/drawing/2014/main" id="{62EC2E99-5CE1-49FD-880D-3DE13B4A60A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6" name="Text Box 53">
          <a:extLst>
            <a:ext uri="{FF2B5EF4-FFF2-40B4-BE49-F238E27FC236}">
              <a16:creationId xmlns:a16="http://schemas.microsoft.com/office/drawing/2014/main" id="{9083F6F8-0F2E-411D-884A-79B40C0AD66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7" name="Text Box 54">
          <a:extLst>
            <a:ext uri="{FF2B5EF4-FFF2-40B4-BE49-F238E27FC236}">
              <a16:creationId xmlns:a16="http://schemas.microsoft.com/office/drawing/2014/main" id="{A72C2DC5-FC6C-4465-968A-E77B69EDA9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8" name="Text Box 55">
          <a:extLst>
            <a:ext uri="{FF2B5EF4-FFF2-40B4-BE49-F238E27FC236}">
              <a16:creationId xmlns:a16="http://schemas.microsoft.com/office/drawing/2014/main" id="{BC352DF1-FEFD-400D-BB26-1A4A5B5914B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89" name="Text Box 56">
          <a:extLst>
            <a:ext uri="{FF2B5EF4-FFF2-40B4-BE49-F238E27FC236}">
              <a16:creationId xmlns:a16="http://schemas.microsoft.com/office/drawing/2014/main" id="{C44065D4-AD18-420F-B2E3-6F0414FA080E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0" name="Text Box 57">
          <a:extLst>
            <a:ext uri="{FF2B5EF4-FFF2-40B4-BE49-F238E27FC236}">
              <a16:creationId xmlns:a16="http://schemas.microsoft.com/office/drawing/2014/main" id="{D1CE0902-528B-4C0D-933F-F0A6F9D028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1" name="Text Box 58">
          <a:extLst>
            <a:ext uri="{FF2B5EF4-FFF2-40B4-BE49-F238E27FC236}">
              <a16:creationId xmlns:a16="http://schemas.microsoft.com/office/drawing/2014/main" id="{B04E2F9B-5274-40BA-A3A1-8461B30B01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2" name="Text Box 59">
          <a:extLst>
            <a:ext uri="{FF2B5EF4-FFF2-40B4-BE49-F238E27FC236}">
              <a16:creationId xmlns:a16="http://schemas.microsoft.com/office/drawing/2014/main" id="{AC1951E2-896C-47D6-85AD-11419F8132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3" name="Text Box 60">
          <a:extLst>
            <a:ext uri="{FF2B5EF4-FFF2-40B4-BE49-F238E27FC236}">
              <a16:creationId xmlns:a16="http://schemas.microsoft.com/office/drawing/2014/main" id="{157B8D97-FA34-41B9-A30B-94B8AB21376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4" name="Text Box 61">
          <a:extLst>
            <a:ext uri="{FF2B5EF4-FFF2-40B4-BE49-F238E27FC236}">
              <a16:creationId xmlns:a16="http://schemas.microsoft.com/office/drawing/2014/main" id="{F9C36554-E283-44B4-9E59-33D8C843484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5" name="Text Box 62">
          <a:extLst>
            <a:ext uri="{FF2B5EF4-FFF2-40B4-BE49-F238E27FC236}">
              <a16:creationId xmlns:a16="http://schemas.microsoft.com/office/drawing/2014/main" id="{53EFAB65-9F7D-4978-8621-34D368B27B2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6" name="Text Box 63">
          <a:extLst>
            <a:ext uri="{FF2B5EF4-FFF2-40B4-BE49-F238E27FC236}">
              <a16:creationId xmlns:a16="http://schemas.microsoft.com/office/drawing/2014/main" id="{52353A3D-E674-48F6-9007-58EB9452984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7" name="Text Box 64">
          <a:extLst>
            <a:ext uri="{FF2B5EF4-FFF2-40B4-BE49-F238E27FC236}">
              <a16:creationId xmlns:a16="http://schemas.microsoft.com/office/drawing/2014/main" id="{55A89284-06BA-4FBD-B7C9-CBED3DD97E9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8" name="Text Box 65">
          <a:extLst>
            <a:ext uri="{FF2B5EF4-FFF2-40B4-BE49-F238E27FC236}">
              <a16:creationId xmlns:a16="http://schemas.microsoft.com/office/drawing/2014/main" id="{AC82E0E8-6906-4280-B0C4-B2826349153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9" name="Text Box 66">
          <a:extLst>
            <a:ext uri="{FF2B5EF4-FFF2-40B4-BE49-F238E27FC236}">
              <a16:creationId xmlns:a16="http://schemas.microsoft.com/office/drawing/2014/main" id="{9ED729C2-4038-4520-B745-4A06709CDD8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0" name="Text Box 67">
          <a:extLst>
            <a:ext uri="{FF2B5EF4-FFF2-40B4-BE49-F238E27FC236}">
              <a16:creationId xmlns:a16="http://schemas.microsoft.com/office/drawing/2014/main" id="{858C8C4D-B9CB-4A91-A235-3B9E58D1FA1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1" name="Text Box 68">
          <a:extLst>
            <a:ext uri="{FF2B5EF4-FFF2-40B4-BE49-F238E27FC236}">
              <a16:creationId xmlns:a16="http://schemas.microsoft.com/office/drawing/2014/main" id="{B5276CEA-D66C-416B-B30E-F41C278CBEF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2" name="Text Box 45">
          <a:extLst>
            <a:ext uri="{FF2B5EF4-FFF2-40B4-BE49-F238E27FC236}">
              <a16:creationId xmlns:a16="http://schemas.microsoft.com/office/drawing/2014/main" id="{B478988F-6F0E-4F42-9055-307991E721F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3" name="Text Box 46">
          <a:extLst>
            <a:ext uri="{FF2B5EF4-FFF2-40B4-BE49-F238E27FC236}">
              <a16:creationId xmlns:a16="http://schemas.microsoft.com/office/drawing/2014/main" id="{C6495830-FD23-43BD-9437-26CBC6EA942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4" name="Text Box 47">
          <a:extLst>
            <a:ext uri="{FF2B5EF4-FFF2-40B4-BE49-F238E27FC236}">
              <a16:creationId xmlns:a16="http://schemas.microsoft.com/office/drawing/2014/main" id="{B25F3D34-2442-4E3F-BB13-FCEC0B14F0D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5" name="Text Box 48">
          <a:extLst>
            <a:ext uri="{FF2B5EF4-FFF2-40B4-BE49-F238E27FC236}">
              <a16:creationId xmlns:a16="http://schemas.microsoft.com/office/drawing/2014/main" id="{758F5593-1C33-4BC8-BD41-2984431FD11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6" name="Text Box 49">
          <a:extLst>
            <a:ext uri="{FF2B5EF4-FFF2-40B4-BE49-F238E27FC236}">
              <a16:creationId xmlns:a16="http://schemas.microsoft.com/office/drawing/2014/main" id="{778D9F6F-07D0-4395-9650-152B67DC4D4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B89EFB30-6500-4E66-ADBA-A141A6A9EBA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783C202C-EC62-428B-BAE8-DA4D26A704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9" name="Text Box 52">
          <a:extLst>
            <a:ext uri="{FF2B5EF4-FFF2-40B4-BE49-F238E27FC236}">
              <a16:creationId xmlns:a16="http://schemas.microsoft.com/office/drawing/2014/main" id="{6BBE6EB1-25FD-4203-915E-AA6CF8BFEF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0" name="Text Box 53">
          <a:extLst>
            <a:ext uri="{FF2B5EF4-FFF2-40B4-BE49-F238E27FC236}">
              <a16:creationId xmlns:a16="http://schemas.microsoft.com/office/drawing/2014/main" id="{B8D200D3-EDCD-499F-954B-94F1C57D68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1" name="Text Box 54">
          <a:extLst>
            <a:ext uri="{FF2B5EF4-FFF2-40B4-BE49-F238E27FC236}">
              <a16:creationId xmlns:a16="http://schemas.microsoft.com/office/drawing/2014/main" id="{579D76B3-F918-4ECC-BEA8-6D8267E4D78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2" name="Text Box 55">
          <a:extLst>
            <a:ext uri="{FF2B5EF4-FFF2-40B4-BE49-F238E27FC236}">
              <a16:creationId xmlns:a16="http://schemas.microsoft.com/office/drawing/2014/main" id="{61DF860C-E975-4C25-9792-12E99B9069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113" name="Text Box 56">
          <a:extLst>
            <a:ext uri="{FF2B5EF4-FFF2-40B4-BE49-F238E27FC236}">
              <a16:creationId xmlns:a16="http://schemas.microsoft.com/office/drawing/2014/main" id="{AC3F7F24-CC63-4826-80C7-9C122A1508F9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4" name="Text Box 57">
          <a:extLst>
            <a:ext uri="{FF2B5EF4-FFF2-40B4-BE49-F238E27FC236}">
              <a16:creationId xmlns:a16="http://schemas.microsoft.com/office/drawing/2014/main" id="{7A5B425E-F143-4E9D-B0D5-3A23BB6D936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5" name="Text Box 58">
          <a:extLst>
            <a:ext uri="{FF2B5EF4-FFF2-40B4-BE49-F238E27FC236}">
              <a16:creationId xmlns:a16="http://schemas.microsoft.com/office/drawing/2014/main" id="{EEB802D8-425D-48F1-BFE1-32CFF46F0E9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6" name="Text Box 59">
          <a:extLst>
            <a:ext uri="{FF2B5EF4-FFF2-40B4-BE49-F238E27FC236}">
              <a16:creationId xmlns:a16="http://schemas.microsoft.com/office/drawing/2014/main" id="{E1544343-EE33-41F9-B8DA-16C25C91AAB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7" name="Text Box 60">
          <a:extLst>
            <a:ext uri="{FF2B5EF4-FFF2-40B4-BE49-F238E27FC236}">
              <a16:creationId xmlns:a16="http://schemas.microsoft.com/office/drawing/2014/main" id="{1FD4619A-A0EB-4CB2-B2DF-69272F6BE6A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8" name="Text Box 61">
          <a:extLst>
            <a:ext uri="{FF2B5EF4-FFF2-40B4-BE49-F238E27FC236}">
              <a16:creationId xmlns:a16="http://schemas.microsoft.com/office/drawing/2014/main" id="{0BB83180-E073-4F30-86C0-93D1B57DF0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9" name="Text Box 62">
          <a:extLst>
            <a:ext uri="{FF2B5EF4-FFF2-40B4-BE49-F238E27FC236}">
              <a16:creationId xmlns:a16="http://schemas.microsoft.com/office/drawing/2014/main" id="{BE7135F6-5BF5-498D-8486-78869E3E1F9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0" name="Text Box 63">
          <a:extLst>
            <a:ext uri="{FF2B5EF4-FFF2-40B4-BE49-F238E27FC236}">
              <a16:creationId xmlns:a16="http://schemas.microsoft.com/office/drawing/2014/main" id="{F66B0F8C-0F4D-49DF-B867-6F0CC828C0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1" name="Text Box 64">
          <a:extLst>
            <a:ext uri="{FF2B5EF4-FFF2-40B4-BE49-F238E27FC236}">
              <a16:creationId xmlns:a16="http://schemas.microsoft.com/office/drawing/2014/main" id="{349C8000-74BE-4207-B090-415B1CDD8D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2" name="Text Box 65">
          <a:extLst>
            <a:ext uri="{FF2B5EF4-FFF2-40B4-BE49-F238E27FC236}">
              <a16:creationId xmlns:a16="http://schemas.microsoft.com/office/drawing/2014/main" id="{8ACFDB3F-25E6-425A-AE1A-84794F79B54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3" name="Text Box 66">
          <a:extLst>
            <a:ext uri="{FF2B5EF4-FFF2-40B4-BE49-F238E27FC236}">
              <a16:creationId xmlns:a16="http://schemas.microsoft.com/office/drawing/2014/main" id="{80E6F979-C66E-4B4C-8418-1ED276A9178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4" name="Text Box 67">
          <a:extLst>
            <a:ext uri="{FF2B5EF4-FFF2-40B4-BE49-F238E27FC236}">
              <a16:creationId xmlns:a16="http://schemas.microsoft.com/office/drawing/2014/main" id="{A520155B-44A0-4E8F-AE12-5ECE617D7E8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6" name="Text Box 45">
          <a:extLst>
            <a:ext uri="{FF2B5EF4-FFF2-40B4-BE49-F238E27FC236}">
              <a16:creationId xmlns:a16="http://schemas.microsoft.com/office/drawing/2014/main" id="{ED92D8B9-FE0E-4279-BB9E-49608291B4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" name="Text Box 46">
          <a:extLst>
            <a:ext uri="{FF2B5EF4-FFF2-40B4-BE49-F238E27FC236}">
              <a16:creationId xmlns:a16="http://schemas.microsoft.com/office/drawing/2014/main" id="{62F3AA3D-4418-45BE-8A04-FF13915538F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" name="Text Box 47">
          <a:extLst>
            <a:ext uri="{FF2B5EF4-FFF2-40B4-BE49-F238E27FC236}">
              <a16:creationId xmlns:a16="http://schemas.microsoft.com/office/drawing/2014/main" id="{C603E650-DBC6-446D-8806-AFD515BBD0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" name="Text Box 48">
          <a:extLst>
            <a:ext uri="{FF2B5EF4-FFF2-40B4-BE49-F238E27FC236}">
              <a16:creationId xmlns:a16="http://schemas.microsoft.com/office/drawing/2014/main" id="{6C3857C0-27A5-4E48-83B0-AC6107D73B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" name="Text Box 49">
          <a:extLst>
            <a:ext uri="{FF2B5EF4-FFF2-40B4-BE49-F238E27FC236}">
              <a16:creationId xmlns:a16="http://schemas.microsoft.com/office/drawing/2014/main" id="{3B18FD94-5CC0-4BA5-8D15-7290CBFE721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CB12211F-F3D8-476B-8BF5-2B66A89890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3BA28749-225C-4A90-BB64-DC4D153936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3" name="Text Box 52">
          <a:extLst>
            <a:ext uri="{FF2B5EF4-FFF2-40B4-BE49-F238E27FC236}">
              <a16:creationId xmlns:a16="http://schemas.microsoft.com/office/drawing/2014/main" id="{FCDFD103-594A-4DE0-968A-01987DF0DD3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" name="Text Box 53">
          <a:extLst>
            <a:ext uri="{FF2B5EF4-FFF2-40B4-BE49-F238E27FC236}">
              <a16:creationId xmlns:a16="http://schemas.microsoft.com/office/drawing/2014/main" id="{40233C4B-09DD-4FFC-8E47-082500EE19C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" name="Text Box 54">
          <a:extLst>
            <a:ext uri="{FF2B5EF4-FFF2-40B4-BE49-F238E27FC236}">
              <a16:creationId xmlns:a16="http://schemas.microsoft.com/office/drawing/2014/main" id="{EDD219EF-6CF5-457A-AD1B-3A125FEAEDA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6" name="Text Box 55">
          <a:extLst>
            <a:ext uri="{FF2B5EF4-FFF2-40B4-BE49-F238E27FC236}">
              <a16:creationId xmlns:a16="http://schemas.microsoft.com/office/drawing/2014/main" id="{5C50C19E-8B1F-4457-A54A-8D0B56016D6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137" name="Text Box 56">
          <a:extLst>
            <a:ext uri="{FF2B5EF4-FFF2-40B4-BE49-F238E27FC236}">
              <a16:creationId xmlns:a16="http://schemas.microsoft.com/office/drawing/2014/main" id="{EFA016D9-ABB5-4CAF-B821-B0279918E9A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8" name="Text Box 57">
          <a:extLst>
            <a:ext uri="{FF2B5EF4-FFF2-40B4-BE49-F238E27FC236}">
              <a16:creationId xmlns:a16="http://schemas.microsoft.com/office/drawing/2014/main" id="{C3BCA110-2110-4BAF-9D57-012808F7914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" name="Text Box 58">
          <a:extLst>
            <a:ext uri="{FF2B5EF4-FFF2-40B4-BE49-F238E27FC236}">
              <a16:creationId xmlns:a16="http://schemas.microsoft.com/office/drawing/2014/main" id="{6DDC06CA-33B4-4259-B613-E4E44099F73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" name="Text Box 59">
          <a:extLst>
            <a:ext uri="{FF2B5EF4-FFF2-40B4-BE49-F238E27FC236}">
              <a16:creationId xmlns:a16="http://schemas.microsoft.com/office/drawing/2014/main" id="{3F25489C-73D1-4913-B467-1F0642F8BF4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1" name="Text Box 60">
          <a:extLst>
            <a:ext uri="{FF2B5EF4-FFF2-40B4-BE49-F238E27FC236}">
              <a16:creationId xmlns:a16="http://schemas.microsoft.com/office/drawing/2014/main" id="{5C93D9B8-1E8D-4B26-8FE6-9B9911F4EF6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2" name="Text Box 61">
          <a:extLst>
            <a:ext uri="{FF2B5EF4-FFF2-40B4-BE49-F238E27FC236}">
              <a16:creationId xmlns:a16="http://schemas.microsoft.com/office/drawing/2014/main" id="{7C3B46C5-6A7E-473F-8C57-3FC7216E9F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3" name="Text Box 62">
          <a:extLst>
            <a:ext uri="{FF2B5EF4-FFF2-40B4-BE49-F238E27FC236}">
              <a16:creationId xmlns:a16="http://schemas.microsoft.com/office/drawing/2014/main" id="{21A8CF7C-4237-46D0-AE44-4D0862BDC2D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id="{181E4C4F-5860-4A1D-9EDF-F93992FD4F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5" name="Text Box 64">
          <a:extLst>
            <a:ext uri="{FF2B5EF4-FFF2-40B4-BE49-F238E27FC236}">
              <a16:creationId xmlns:a16="http://schemas.microsoft.com/office/drawing/2014/main" id="{1DEA8A3E-FFB2-40B7-ABA1-A09C70C062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6" name="Text Box 65">
          <a:extLst>
            <a:ext uri="{FF2B5EF4-FFF2-40B4-BE49-F238E27FC236}">
              <a16:creationId xmlns:a16="http://schemas.microsoft.com/office/drawing/2014/main" id="{7B2D0972-035C-43FC-A3D0-3CE5EC716FC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7" name="Text Box 66">
          <a:extLst>
            <a:ext uri="{FF2B5EF4-FFF2-40B4-BE49-F238E27FC236}">
              <a16:creationId xmlns:a16="http://schemas.microsoft.com/office/drawing/2014/main" id="{1CAE200E-4CE4-40F0-994D-73AA7BB8E64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8" name="Text Box 67">
          <a:extLst>
            <a:ext uri="{FF2B5EF4-FFF2-40B4-BE49-F238E27FC236}">
              <a16:creationId xmlns:a16="http://schemas.microsoft.com/office/drawing/2014/main" id="{0A639A54-99C9-4F55-8408-04FFB05601C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9" name="Text Box 68">
          <a:extLst>
            <a:ext uri="{FF2B5EF4-FFF2-40B4-BE49-F238E27FC236}">
              <a16:creationId xmlns:a16="http://schemas.microsoft.com/office/drawing/2014/main" id="{9C424AFC-BE99-473F-BA92-E728E6A40FE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124240</xdr:rowOff>
    </xdr:from>
    <xdr:to>
      <xdr:col>11</xdr:col>
      <xdr:colOff>405847</xdr:colOff>
      <xdr:row>16</xdr:row>
      <xdr:rowOff>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343C55C-594E-9211-9397-69B034649B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7" b="25800"/>
        <a:stretch/>
      </xdr:blipFill>
      <xdr:spPr>
        <a:xfrm>
          <a:off x="0" y="695740"/>
          <a:ext cx="5507934" cy="2352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0"/>
  <sheetViews>
    <sheetView tabSelected="1" topLeftCell="A16" zoomScaleNormal="100" workbookViewId="0">
      <selection activeCell="W26" sqref="W26"/>
    </sheetView>
  </sheetViews>
  <sheetFormatPr defaultColWidth="9.109375" defaultRowHeight="13.2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>
      <c r="O1" s="61">
        <v>2566</v>
      </c>
      <c r="P1" s="62"/>
      <c r="Q1" s="63"/>
      <c r="R1" s="61">
        <v>2567</v>
      </c>
      <c r="S1" s="62"/>
      <c r="T1" s="63"/>
    </row>
    <row r="2" spans="14:20" ht="15" customHeight="1">
      <c r="O2" s="64" t="s">
        <v>11</v>
      </c>
      <c r="P2" s="65"/>
      <c r="Q2" s="66"/>
      <c r="R2" s="64" t="s">
        <v>13</v>
      </c>
      <c r="S2" s="65"/>
      <c r="T2" s="66"/>
    </row>
    <row r="3" spans="14:20" ht="15" customHeight="1">
      <c r="O3" s="15" t="s">
        <v>0</v>
      </c>
      <c r="P3" s="16" t="s">
        <v>1</v>
      </c>
      <c r="Q3" s="49" t="s">
        <v>7</v>
      </c>
      <c r="R3" s="15" t="s">
        <v>0</v>
      </c>
      <c r="S3" s="16" t="s">
        <v>1</v>
      </c>
      <c r="T3" s="17" t="s">
        <v>7</v>
      </c>
    </row>
    <row r="4" spans="14:20" ht="15" customHeight="1">
      <c r="N4" s="7"/>
      <c r="O4" s="18">
        <v>-50</v>
      </c>
      <c r="P4" s="44">
        <v>349.262</v>
      </c>
      <c r="Q4" s="50">
        <v>343.94</v>
      </c>
      <c r="R4" s="46">
        <v>-50</v>
      </c>
      <c r="S4" s="22">
        <v>349.25900000000001</v>
      </c>
      <c r="T4" s="19">
        <v>344.09</v>
      </c>
    </row>
    <row r="5" spans="14:20" ht="15" customHeight="1">
      <c r="O5" s="20">
        <v>-40</v>
      </c>
      <c r="P5" s="45">
        <v>349.07600000000002</v>
      </c>
      <c r="Q5" s="51">
        <v>343.94</v>
      </c>
      <c r="R5" s="47">
        <v>-40</v>
      </c>
      <c r="S5" s="23">
        <v>349.07600000000002</v>
      </c>
      <c r="T5" s="21">
        <f>$T$4</f>
        <v>344.09</v>
      </c>
    </row>
    <row r="6" spans="14:20" ht="15" customHeight="1">
      <c r="O6" s="20">
        <v>-30</v>
      </c>
      <c r="P6" s="45">
        <v>348.96699999999998</v>
      </c>
      <c r="Q6" s="51">
        <v>343.94</v>
      </c>
      <c r="R6" s="47">
        <v>-30</v>
      </c>
      <c r="S6" s="23">
        <v>348.96600000000001</v>
      </c>
      <c r="T6" s="21">
        <f t="shared" ref="T6:T42" si="0">$T$4</f>
        <v>344.09</v>
      </c>
    </row>
    <row r="7" spans="14:20" ht="15" customHeight="1">
      <c r="O7" s="20">
        <v>-20</v>
      </c>
      <c r="P7" s="45">
        <v>349.16300000000001</v>
      </c>
      <c r="Q7" s="51">
        <v>343.94</v>
      </c>
      <c r="R7" s="47">
        <v>-20</v>
      </c>
      <c r="S7" s="23">
        <v>349.19600000000003</v>
      </c>
      <c r="T7" s="21">
        <f t="shared" si="0"/>
        <v>344.09</v>
      </c>
    </row>
    <row r="8" spans="14:20" ht="15" customHeight="1">
      <c r="O8" s="20">
        <v>-10</v>
      </c>
      <c r="P8" s="45">
        <v>349.61799999999999</v>
      </c>
      <c r="Q8" s="51">
        <v>343.94</v>
      </c>
      <c r="R8" s="47">
        <v>-10</v>
      </c>
      <c r="S8" s="23">
        <v>349.63299999999998</v>
      </c>
      <c r="T8" s="21">
        <f t="shared" si="0"/>
        <v>344.09</v>
      </c>
    </row>
    <row r="9" spans="14:20" ht="15" customHeight="1">
      <c r="O9" s="20">
        <v>0</v>
      </c>
      <c r="P9" s="45">
        <v>349.642</v>
      </c>
      <c r="Q9" s="51">
        <v>343.94</v>
      </c>
      <c r="R9" s="47">
        <v>0</v>
      </c>
      <c r="S9" s="23">
        <v>349.642</v>
      </c>
      <c r="T9" s="21">
        <f t="shared" si="0"/>
        <v>344.09</v>
      </c>
    </row>
    <row r="10" spans="14:20" ht="15" customHeight="1">
      <c r="O10" s="20">
        <v>0</v>
      </c>
      <c r="P10" s="45">
        <v>348.411</v>
      </c>
      <c r="Q10" s="51">
        <v>343.94</v>
      </c>
      <c r="R10" s="47">
        <v>0</v>
      </c>
      <c r="S10" s="23">
        <v>348.334</v>
      </c>
      <c r="T10" s="21">
        <f t="shared" si="0"/>
        <v>344.09</v>
      </c>
    </row>
    <row r="11" spans="14:20" ht="15" customHeight="1">
      <c r="O11" s="20">
        <v>2</v>
      </c>
      <c r="P11" s="45">
        <v>347.33600000000001</v>
      </c>
      <c r="Q11" s="51">
        <v>343.94</v>
      </c>
      <c r="R11" s="47">
        <v>2</v>
      </c>
      <c r="S11" s="23">
        <v>347.291</v>
      </c>
      <c r="T11" s="21">
        <f t="shared" si="0"/>
        <v>344.09</v>
      </c>
    </row>
    <row r="12" spans="14:20" ht="15" customHeight="1">
      <c r="O12" s="20">
        <v>4</v>
      </c>
      <c r="P12" s="45">
        <v>346.32499999999999</v>
      </c>
      <c r="Q12" s="51">
        <v>343.94</v>
      </c>
      <c r="R12" s="47">
        <v>4</v>
      </c>
      <c r="S12" s="23">
        <v>347.221</v>
      </c>
      <c r="T12" s="21">
        <f t="shared" si="0"/>
        <v>344.09</v>
      </c>
    </row>
    <row r="13" spans="14:20" ht="15" customHeight="1">
      <c r="O13" s="20">
        <v>6</v>
      </c>
      <c r="P13" s="45">
        <v>346.08499999999998</v>
      </c>
      <c r="Q13" s="51">
        <v>343.94</v>
      </c>
      <c r="R13" s="47">
        <v>6</v>
      </c>
      <c r="S13" s="23">
        <v>346.07799999999997</v>
      </c>
      <c r="T13" s="21">
        <f t="shared" si="0"/>
        <v>344.09</v>
      </c>
    </row>
    <row r="14" spans="14:20" ht="15" customHeight="1">
      <c r="N14" s="7"/>
      <c r="O14" s="20">
        <v>8</v>
      </c>
      <c r="P14" s="45">
        <v>346.02100000000002</v>
      </c>
      <c r="Q14" s="51">
        <v>343.94</v>
      </c>
      <c r="R14" s="47">
        <v>8</v>
      </c>
      <c r="S14" s="23">
        <v>346.036</v>
      </c>
      <c r="T14" s="21">
        <f t="shared" si="0"/>
        <v>344.09</v>
      </c>
    </row>
    <row r="15" spans="14:20" ht="15" customHeight="1">
      <c r="O15" s="20">
        <v>10</v>
      </c>
      <c r="P15" s="45">
        <v>345.98700000000002</v>
      </c>
      <c r="Q15" s="51">
        <v>343.94</v>
      </c>
      <c r="R15" s="47">
        <v>10</v>
      </c>
      <c r="S15" s="23">
        <v>345.964</v>
      </c>
      <c r="T15" s="21">
        <f t="shared" si="0"/>
        <v>344.09</v>
      </c>
    </row>
    <row r="16" spans="14:20" ht="15" customHeight="1">
      <c r="O16" s="20">
        <v>11.8</v>
      </c>
      <c r="P16" s="45">
        <v>343.94</v>
      </c>
      <c r="Q16" s="51">
        <v>343.94</v>
      </c>
      <c r="R16" s="48">
        <v>11.6</v>
      </c>
      <c r="S16" s="23">
        <v>344.09</v>
      </c>
      <c r="T16" s="21">
        <f t="shared" si="0"/>
        <v>344.09</v>
      </c>
    </row>
    <row r="17" spans="12:20" ht="15" customHeight="1">
      <c r="O17" s="20">
        <v>12</v>
      </c>
      <c r="P17" s="45">
        <v>343.76</v>
      </c>
      <c r="Q17" s="51">
        <v>343.94</v>
      </c>
      <c r="R17" s="47">
        <v>12</v>
      </c>
      <c r="S17" s="23">
        <v>343.42</v>
      </c>
      <c r="T17" s="21">
        <f t="shared" si="0"/>
        <v>344.09</v>
      </c>
    </row>
    <row r="18" spans="12:20" ht="15" customHeight="1">
      <c r="O18" s="20">
        <v>14</v>
      </c>
      <c r="P18" s="45">
        <v>343.49</v>
      </c>
      <c r="Q18" s="51">
        <v>343.94</v>
      </c>
      <c r="R18" s="47">
        <v>14</v>
      </c>
      <c r="S18" s="23">
        <v>343.66</v>
      </c>
      <c r="T18" s="21">
        <f t="shared" si="0"/>
        <v>344.09</v>
      </c>
    </row>
    <row r="19" spans="12:20" ht="15" customHeight="1">
      <c r="O19" s="20">
        <v>16</v>
      </c>
      <c r="P19" s="45">
        <v>343.52</v>
      </c>
      <c r="Q19" s="51">
        <v>343.94</v>
      </c>
      <c r="R19" s="47">
        <v>16</v>
      </c>
      <c r="S19" s="23">
        <v>343.39</v>
      </c>
      <c r="T19" s="21">
        <f t="shared" si="0"/>
        <v>344.09</v>
      </c>
    </row>
    <row r="20" spans="12:20" ht="15" customHeight="1">
      <c r="O20" s="20">
        <v>18</v>
      </c>
      <c r="P20" s="45">
        <v>343.64</v>
      </c>
      <c r="Q20" s="51">
        <v>343.94</v>
      </c>
      <c r="R20" s="47">
        <v>18</v>
      </c>
      <c r="S20" s="23">
        <v>343.55</v>
      </c>
      <c r="T20" s="21">
        <f t="shared" si="0"/>
        <v>344.09</v>
      </c>
    </row>
    <row r="21" spans="12:20" ht="15" customHeight="1">
      <c r="O21" s="20">
        <v>20</v>
      </c>
      <c r="P21" s="45">
        <v>343.04</v>
      </c>
      <c r="Q21" s="51">
        <v>343.94</v>
      </c>
      <c r="R21" s="47">
        <v>20</v>
      </c>
      <c r="S21" s="23">
        <v>343.09</v>
      </c>
      <c r="T21" s="21">
        <f t="shared" si="0"/>
        <v>344.09</v>
      </c>
    </row>
    <row r="22" spans="12:20" ht="15" customHeight="1">
      <c r="O22" s="20">
        <v>22</v>
      </c>
      <c r="P22" s="45">
        <v>342.14</v>
      </c>
      <c r="Q22" s="51">
        <v>343.94</v>
      </c>
      <c r="R22" s="47">
        <v>22</v>
      </c>
      <c r="S22" s="23">
        <v>342.29</v>
      </c>
      <c r="T22" s="21">
        <f t="shared" si="0"/>
        <v>344.09</v>
      </c>
    </row>
    <row r="23" spans="12:20" ht="15" customHeight="1">
      <c r="O23" s="20">
        <v>24</v>
      </c>
      <c r="P23" s="45">
        <v>342.36</v>
      </c>
      <c r="Q23" s="51">
        <v>343.94</v>
      </c>
      <c r="R23" s="47">
        <v>24</v>
      </c>
      <c r="S23" s="23">
        <v>342.31</v>
      </c>
      <c r="T23" s="21">
        <f t="shared" si="0"/>
        <v>344.09</v>
      </c>
    </row>
    <row r="24" spans="12:20" ht="15" customHeight="1">
      <c r="O24" s="20">
        <v>26</v>
      </c>
      <c r="P24" s="45">
        <v>343.34</v>
      </c>
      <c r="Q24" s="51">
        <v>343.94</v>
      </c>
      <c r="R24" s="47">
        <v>26</v>
      </c>
      <c r="S24" s="23">
        <v>343.29</v>
      </c>
      <c r="T24" s="21">
        <f t="shared" si="0"/>
        <v>344.09</v>
      </c>
    </row>
    <row r="25" spans="12:20" ht="15" customHeight="1">
      <c r="L25" s="2"/>
      <c r="M25" s="2"/>
      <c r="N25" s="7"/>
      <c r="O25" s="20">
        <v>28</v>
      </c>
      <c r="P25" s="45">
        <v>344.892</v>
      </c>
      <c r="Q25" s="51">
        <v>343.94</v>
      </c>
      <c r="R25" s="47">
        <v>28</v>
      </c>
      <c r="S25" s="23">
        <v>344.87099999999998</v>
      </c>
      <c r="T25" s="21">
        <f t="shared" si="0"/>
        <v>344.09</v>
      </c>
    </row>
    <row r="26" spans="12:20" ht="15" customHeight="1">
      <c r="L26" s="3"/>
      <c r="M26" s="3"/>
      <c r="O26" s="20">
        <v>30</v>
      </c>
      <c r="P26" s="45">
        <v>345.8</v>
      </c>
      <c r="Q26" s="51">
        <v>343.94</v>
      </c>
      <c r="R26" s="47">
        <v>30</v>
      </c>
      <c r="S26" s="23">
        <v>345.75900000000001</v>
      </c>
      <c r="T26" s="21">
        <f t="shared" si="0"/>
        <v>344.09</v>
      </c>
    </row>
    <row r="27" spans="12:20" ht="15" customHeight="1">
      <c r="L27" s="2"/>
      <c r="M27" s="2"/>
      <c r="O27" s="20">
        <v>32</v>
      </c>
      <c r="P27" s="45">
        <v>346.065</v>
      </c>
      <c r="Q27" s="51">
        <v>343.94</v>
      </c>
      <c r="R27" s="47">
        <v>32</v>
      </c>
      <c r="S27" s="23">
        <v>346.03699999999998</v>
      </c>
      <c r="T27" s="21">
        <f t="shared" si="0"/>
        <v>344.09</v>
      </c>
    </row>
    <row r="28" spans="12:20" ht="15" customHeight="1">
      <c r="L28" s="3"/>
      <c r="M28" s="3"/>
      <c r="O28" s="20">
        <v>34</v>
      </c>
      <c r="P28" s="45">
        <v>345.97300000000001</v>
      </c>
      <c r="Q28" s="51">
        <v>343.94</v>
      </c>
      <c r="R28" s="47">
        <v>34</v>
      </c>
      <c r="S28" s="23">
        <v>346.03100000000001</v>
      </c>
      <c r="T28" s="21">
        <f t="shared" si="0"/>
        <v>344.09</v>
      </c>
    </row>
    <row r="29" spans="12:20" ht="15" customHeight="1">
      <c r="L29" s="2"/>
      <c r="M29" s="2"/>
      <c r="O29" s="20">
        <v>36</v>
      </c>
      <c r="P29" s="45">
        <v>346.07</v>
      </c>
      <c r="Q29" s="51">
        <v>343.94</v>
      </c>
      <c r="R29" s="47">
        <v>36</v>
      </c>
      <c r="S29" s="23">
        <v>346.05599999999998</v>
      </c>
      <c r="T29" s="21">
        <f t="shared" si="0"/>
        <v>344.09</v>
      </c>
    </row>
    <row r="30" spans="12:20" ht="15" customHeight="1">
      <c r="L30" s="3"/>
      <c r="M30" s="3"/>
      <c r="O30" s="20">
        <v>38</v>
      </c>
      <c r="P30" s="45">
        <v>346.14499999999998</v>
      </c>
      <c r="Q30" s="51">
        <v>343.94</v>
      </c>
      <c r="R30" s="47">
        <v>38</v>
      </c>
      <c r="S30" s="23">
        <v>346.12400000000002</v>
      </c>
      <c r="T30" s="21">
        <f t="shared" si="0"/>
        <v>344.09</v>
      </c>
    </row>
    <row r="31" spans="12:20" ht="15" customHeight="1">
      <c r="L31" s="4"/>
      <c r="M31" s="4"/>
      <c r="O31" s="20">
        <v>40</v>
      </c>
      <c r="P31" s="45">
        <v>346.06599999999997</v>
      </c>
      <c r="Q31" s="51">
        <v>343.94</v>
      </c>
      <c r="R31" s="47">
        <v>40</v>
      </c>
      <c r="S31" s="23">
        <v>346.00099999999998</v>
      </c>
      <c r="T31" s="21">
        <f t="shared" si="0"/>
        <v>344.09</v>
      </c>
    </row>
    <row r="32" spans="12:20" ht="15" customHeight="1">
      <c r="L32" s="4"/>
      <c r="M32" s="4"/>
      <c r="O32" s="20">
        <v>42</v>
      </c>
      <c r="P32" s="45">
        <v>346.19299999999998</v>
      </c>
      <c r="Q32" s="51">
        <v>343.94</v>
      </c>
      <c r="R32" s="47">
        <v>42</v>
      </c>
      <c r="S32" s="23">
        <v>346.13600000000002</v>
      </c>
      <c r="T32" s="21">
        <f t="shared" si="0"/>
        <v>344.09</v>
      </c>
    </row>
    <row r="33" spans="1:22" ht="15" customHeight="1">
      <c r="L33" s="5"/>
      <c r="M33" s="6"/>
      <c r="O33" s="20">
        <v>44</v>
      </c>
      <c r="P33" s="45">
        <v>346.30500000000001</v>
      </c>
      <c r="Q33" s="51">
        <v>343.94</v>
      </c>
      <c r="R33" s="47">
        <v>44</v>
      </c>
      <c r="S33" s="23">
        <v>346.55799999999999</v>
      </c>
      <c r="T33" s="21">
        <f t="shared" si="0"/>
        <v>344.09</v>
      </c>
    </row>
    <row r="34" spans="1:22" ht="15" customHeight="1">
      <c r="L34" s="4"/>
      <c r="M34" s="4"/>
      <c r="O34" s="20">
        <v>46</v>
      </c>
      <c r="P34" s="45">
        <v>346.63499999999999</v>
      </c>
      <c r="Q34" s="51">
        <v>343.94</v>
      </c>
      <c r="R34" s="47">
        <v>46</v>
      </c>
      <c r="S34" s="23">
        <v>346.77600000000001</v>
      </c>
      <c r="T34" s="21">
        <f t="shared" si="0"/>
        <v>344.09</v>
      </c>
    </row>
    <row r="35" spans="1:22" ht="15" customHeight="1">
      <c r="O35" s="20">
        <v>48</v>
      </c>
      <c r="P35" s="45">
        <v>347.58499999999998</v>
      </c>
      <c r="Q35" s="51">
        <v>343.94</v>
      </c>
      <c r="R35" s="47">
        <v>48</v>
      </c>
      <c r="S35" s="23">
        <v>347.38600000000002</v>
      </c>
      <c r="T35" s="21">
        <f t="shared" si="0"/>
        <v>344.09</v>
      </c>
    </row>
    <row r="36" spans="1:22" ht="15" customHeight="1">
      <c r="A36" s="41" t="s">
        <v>0</v>
      </c>
      <c r="B36" s="28">
        <v>-50</v>
      </c>
      <c r="C36" s="29">
        <v>-40</v>
      </c>
      <c r="D36" s="29">
        <v>-30</v>
      </c>
      <c r="E36" s="29">
        <v>-20</v>
      </c>
      <c r="F36" s="29">
        <v>-10</v>
      </c>
      <c r="G36" s="29">
        <v>0</v>
      </c>
      <c r="H36" s="29">
        <v>0</v>
      </c>
      <c r="I36" s="29">
        <v>2</v>
      </c>
      <c r="J36" s="29">
        <v>4</v>
      </c>
      <c r="K36" s="29">
        <v>6</v>
      </c>
      <c r="L36" s="46">
        <v>8</v>
      </c>
      <c r="N36" s="7"/>
      <c r="O36" s="20">
        <v>50</v>
      </c>
      <c r="P36" s="45">
        <v>348.79199999999997</v>
      </c>
      <c r="Q36" s="51">
        <v>343.94</v>
      </c>
      <c r="R36" s="47">
        <v>50</v>
      </c>
      <c r="S36" s="23">
        <v>349.113</v>
      </c>
      <c r="T36" s="21">
        <f t="shared" si="0"/>
        <v>344.09</v>
      </c>
    </row>
    <row r="37" spans="1:22" ht="15" customHeight="1">
      <c r="A37" s="42" t="s">
        <v>1</v>
      </c>
      <c r="B37" s="56">
        <v>349.25900000000001</v>
      </c>
      <c r="C37" s="30">
        <v>349.07600000000002</v>
      </c>
      <c r="D37" s="30">
        <v>348.96600000000001</v>
      </c>
      <c r="E37" s="30">
        <v>349.19600000000003</v>
      </c>
      <c r="F37" s="30">
        <v>349.63299999999998</v>
      </c>
      <c r="G37" s="30">
        <v>349.642</v>
      </c>
      <c r="H37" s="30">
        <v>348.334</v>
      </c>
      <c r="I37" s="30">
        <v>347.291</v>
      </c>
      <c r="J37" s="30">
        <v>347.221</v>
      </c>
      <c r="K37" s="30">
        <v>346.07799999999997</v>
      </c>
      <c r="L37" s="57">
        <v>346.036</v>
      </c>
      <c r="O37" s="20">
        <v>50</v>
      </c>
      <c r="P37" s="45">
        <v>349.64800000000002</v>
      </c>
      <c r="Q37" s="51">
        <v>343.94</v>
      </c>
      <c r="R37" s="47">
        <v>50</v>
      </c>
      <c r="S37" s="23">
        <v>349.64800000000002</v>
      </c>
      <c r="T37" s="21">
        <f t="shared" si="0"/>
        <v>344.09</v>
      </c>
    </row>
    <row r="38" spans="1:22" ht="15" customHeight="1">
      <c r="A38" s="42" t="s">
        <v>0</v>
      </c>
      <c r="B38" s="31">
        <v>10</v>
      </c>
      <c r="C38" s="54">
        <v>11.6</v>
      </c>
      <c r="D38" s="32">
        <v>12</v>
      </c>
      <c r="E38" s="32">
        <v>14</v>
      </c>
      <c r="F38" s="32">
        <v>16</v>
      </c>
      <c r="G38" s="32">
        <v>18</v>
      </c>
      <c r="H38" s="32">
        <v>20</v>
      </c>
      <c r="I38" s="32">
        <v>22</v>
      </c>
      <c r="J38" s="32">
        <v>24</v>
      </c>
      <c r="K38" s="32">
        <v>26</v>
      </c>
      <c r="L38" s="47">
        <v>28</v>
      </c>
      <c r="M38" s="6"/>
      <c r="N38" s="6"/>
      <c r="O38" s="20">
        <v>60</v>
      </c>
      <c r="P38" s="45">
        <v>349.33800000000002</v>
      </c>
      <c r="Q38" s="51">
        <v>343.94</v>
      </c>
      <c r="R38" s="47">
        <v>60</v>
      </c>
      <c r="S38" s="23">
        <v>349.3</v>
      </c>
      <c r="T38" s="21">
        <f t="shared" si="0"/>
        <v>344.09</v>
      </c>
    </row>
    <row r="39" spans="1:22" ht="15" customHeight="1">
      <c r="A39" s="42" t="s">
        <v>1</v>
      </c>
      <c r="B39" s="58">
        <v>345.964</v>
      </c>
      <c r="C39" s="30">
        <v>344.09</v>
      </c>
      <c r="D39" s="30">
        <v>343.42</v>
      </c>
      <c r="E39" s="30">
        <v>343.66</v>
      </c>
      <c r="F39" s="30">
        <v>343.39</v>
      </c>
      <c r="G39" s="30">
        <v>343.55</v>
      </c>
      <c r="H39" s="30">
        <v>343.09</v>
      </c>
      <c r="I39" s="30">
        <v>342.29</v>
      </c>
      <c r="J39" s="30">
        <v>342.31</v>
      </c>
      <c r="K39" s="30">
        <v>343.29</v>
      </c>
      <c r="L39" s="57">
        <v>344.87099999999998</v>
      </c>
      <c r="O39" s="20">
        <v>70</v>
      </c>
      <c r="P39" s="45">
        <v>348.733</v>
      </c>
      <c r="Q39" s="51">
        <v>343.94</v>
      </c>
      <c r="R39" s="47">
        <v>70</v>
      </c>
      <c r="S39" s="23">
        <v>348.38499999999999</v>
      </c>
      <c r="T39" s="21">
        <f t="shared" si="0"/>
        <v>344.09</v>
      </c>
    </row>
    <row r="40" spans="1:22" ht="15" customHeight="1">
      <c r="A40" s="42" t="s">
        <v>0</v>
      </c>
      <c r="B40" s="31">
        <v>30</v>
      </c>
      <c r="C40" s="32">
        <v>32</v>
      </c>
      <c r="D40" s="32">
        <v>34</v>
      </c>
      <c r="E40" s="32">
        <v>36</v>
      </c>
      <c r="F40" s="32">
        <v>38</v>
      </c>
      <c r="G40" s="32">
        <v>40</v>
      </c>
      <c r="H40" s="32">
        <v>42</v>
      </c>
      <c r="I40" s="32">
        <v>44</v>
      </c>
      <c r="J40" s="32">
        <v>46</v>
      </c>
      <c r="K40" s="32">
        <v>48</v>
      </c>
      <c r="L40" s="47">
        <v>50</v>
      </c>
      <c r="O40" s="20">
        <v>80</v>
      </c>
      <c r="P40" s="45">
        <v>348.01299999999998</v>
      </c>
      <c r="Q40" s="51">
        <v>343.94</v>
      </c>
      <c r="R40" s="47">
        <v>80</v>
      </c>
      <c r="S40" s="23">
        <v>347.98500000000001</v>
      </c>
      <c r="T40" s="21">
        <f t="shared" si="0"/>
        <v>344.09</v>
      </c>
    </row>
    <row r="41" spans="1:22" ht="15" customHeight="1">
      <c r="A41" s="42" t="s">
        <v>1</v>
      </c>
      <c r="B41" s="58">
        <v>345.75900000000001</v>
      </c>
      <c r="C41" s="30">
        <v>346.03699999999998</v>
      </c>
      <c r="D41" s="30">
        <v>346.03100000000001</v>
      </c>
      <c r="E41" s="30">
        <v>346.05599999999998</v>
      </c>
      <c r="F41" s="30">
        <v>346.12400000000002</v>
      </c>
      <c r="G41" s="30">
        <v>346.00099999999998</v>
      </c>
      <c r="H41" s="30">
        <v>346.13600000000002</v>
      </c>
      <c r="I41" s="30">
        <v>346.55799999999999</v>
      </c>
      <c r="J41" s="30">
        <v>346.77600000000001</v>
      </c>
      <c r="K41" s="30">
        <v>347.38600000000002</v>
      </c>
      <c r="L41" s="57">
        <v>349.113</v>
      </c>
      <c r="O41" s="20">
        <v>90</v>
      </c>
      <c r="P41" s="45">
        <v>347.53300000000002</v>
      </c>
      <c r="Q41" s="51">
        <v>343.94</v>
      </c>
      <c r="R41" s="47">
        <v>90</v>
      </c>
      <c r="S41" s="23">
        <v>347.5</v>
      </c>
      <c r="T41" s="21">
        <f t="shared" si="0"/>
        <v>344.09</v>
      </c>
    </row>
    <row r="42" spans="1:22" ht="15" customHeight="1">
      <c r="A42" s="42" t="s">
        <v>0</v>
      </c>
      <c r="B42" s="31">
        <v>50</v>
      </c>
      <c r="C42" s="32">
        <v>60</v>
      </c>
      <c r="D42" s="32">
        <v>70</v>
      </c>
      <c r="E42" s="32">
        <v>80</v>
      </c>
      <c r="F42" s="32">
        <v>90</v>
      </c>
      <c r="G42" s="32">
        <v>100</v>
      </c>
      <c r="H42" s="32"/>
      <c r="I42" s="59"/>
      <c r="J42" s="25"/>
      <c r="K42" s="59"/>
      <c r="L42" s="53"/>
      <c r="O42" s="20">
        <v>100</v>
      </c>
      <c r="P42" s="45">
        <v>347.43099999999998</v>
      </c>
      <c r="Q42" s="51">
        <v>343.94</v>
      </c>
      <c r="R42" s="47">
        <v>100</v>
      </c>
      <c r="S42" s="23">
        <v>347.39499999999998</v>
      </c>
      <c r="T42" s="21">
        <f t="shared" si="0"/>
        <v>344.09</v>
      </c>
    </row>
    <row r="43" spans="1:22" ht="15" customHeight="1">
      <c r="A43" s="42" t="s">
        <v>1</v>
      </c>
      <c r="B43" s="58">
        <v>349.64800000000002</v>
      </c>
      <c r="C43" s="30">
        <v>349.3</v>
      </c>
      <c r="D43" s="30">
        <v>348.38499999999999</v>
      </c>
      <c r="E43" s="30">
        <v>347.98500000000001</v>
      </c>
      <c r="F43" s="30">
        <v>347.5</v>
      </c>
      <c r="G43" s="30">
        <v>347.39499999999998</v>
      </c>
      <c r="H43" s="60"/>
      <c r="I43" s="25"/>
      <c r="J43" s="25"/>
      <c r="K43" s="25"/>
      <c r="L43" s="53"/>
      <c r="O43" s="20"/>
      <c r="P43" s="45"/>
      <c r="Q43" s="52"/>
      <c r="R43" s="47"/>
      <c r="S43" s="23"/>
      <c r="T43" s="21"/>
      <c r="V43" s="55"/>
    </row>
    <row r="44" spans="1:22" ht="15" customHeight="1">
      <c r="A44" s="42" t="s">
        <v>0</v>
      </c>
      <c r="B44" s="27"/>
      <c r="C44" s="25"/>
      <c r="D44" s="25"/>
      <c r="E44" s="25"/>
      <c r="F44" s="59"/>
      <c r="G44" s="25"/>
      <c r="H44" s="25"/>
      <c r="I44" s="25"/>
      <c r="J44" s="25"/>
      <c r="K44" s="25"/>
      <c r="L44" s="26"/>
      <c r="O44" s="20"/>
      <c r="P44" s="23"/>
      <c r="Q44" s="21"/>
      <c r="R44" s="20"/>
      <c r="S44" s="23"/>
      <c r="T44" s="21"/>
    </row>
    <row r="45" spans="1:22" ht="15" customHeight="1">
      <c r="A45" s="42" t="s">
        <v>1</v>
      </c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6"/>
      <c r="O45" s="20"/>
      <c r="P45" s="23"/>
      <c r="Q45" s="21"/>
      <c r="R45" s="20"/>
      <c r="S45" s="23"/>
      <c r="T45" s="21"/>
    </row>
    <row r="46" spans="1:22" ht="15" customHeight="1">
      <c r="A46" s="42" t="s">
        <v>0</v>
      </c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6"/>
      <c r="O46" s="20"/>
      <c r="P46" s="23"/>
      <c r="Q46" s="21"/>
      <c r="R46" s="20"/>
      <c r="S46" s="23"/>
      <c r="T46" s="21"/>
    </row>
    <row r="47" spans="1:22" ht="15" customHeight="1">
      <c r="A47" s="43" t="s">
        <v>1</v>
      </c>
      <c r="B47" s="10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0"/>
      <c r="P47" s="23"/>
      <c r="Q47" s="21"/>
      <c r="R47" s="20"/>
      <c r="S47" s="23"/>
      <c r="T47" s="21"/>
    </row>
    <row r="48" spans="1:22" ht="15" customHeight="1">
      <c r="A48" s="11"/>
      <c r="O48" s="20"/>
      <c r="P48" s="23"/>
      <c r="Q48" s="21"/>
      <c r="R48" s="20"/>
      <c r="S48" s="23"/>
      <c r="T48" s="21"/>
    </row>
    <row r="49" spans="1:20" ht="15" customHeight="1">
      <c r="A49" s="11"/>
      <c r="B49" s="12" t="s">
        <v>2</v>
      </c>
      <c r="C49" s="13">
        <v>349.64400000000001</v>
      </c>
      <c r="D49" s="14" t="s">
        <v>8</v>
      </c>
      <c r="E49" s="24"/>
      <c r="F49" s="12" t="s">
        <v>3</v>
      </c>
      <c r="G49" s="13">
        <v>349.642</v>
      </c>
      <c r="H49" s="14" t="s">
        <v>8</v>
      </c>
      <c r="I49" s="24"/>
      <c r="J49" s="12" t="s">
        <v>4</v>
      </c>
      <c r="K49" s="13">
        <v>349.64800000000002</v>
      </c>
      <c r="L49" s="14" t="s">
        <v>8</v>
      </c>
      <c r="O49" s="20"/>
      <c r="P49" s="23"/>
      <c r="Q49" s="21"/>
      <c r="R49" s="20"/>
      <c r="S49" s="23"/>
      <c r="T49" s="21"/>
    </row>
    <row r="50" spans="1:20" ht="15" customHeight="1">
      <c r="A50" s="11"/>
      <c r="B50" s="12" t="s">
        <v>5</v>
      </c>
      <c r="C50" s="13">
        <f>MIN(S4:S42)</f>
        <v>342.29</v>
      </c>
      <c r="D50" s="14" t="s">
        <v>8</v>
      </c>
      <c r="E50" s="11"/>
      <c r="F50" s="12" t="s">
        <v>6</v>
      </c>
      <c r="G50" s="13">
        <v>343.54</v>
      </c>
      <c r="H50" s="14" t="s">
        <v>8</v>
      </c>
      <c r="I50" s="11"/>
      <c r="J50" s="64" t="s">
        <v>14</v>
      </c>
      <c r="K50" s="65"/>
      <c r="L50" s="66"/>
      <c r="O50" s="20"/>
      <c r="P50" s="23"/>
      <c r="Q50" s="21"/>
      <c r="R50" s="20"/>
      <c r="S50" s="23"/>
      <c r="T50" s="21"/>
    </row>
    <row r="51" spans="1:20" ht="15" customHeight="1">
      <c r="O51" s="38"/>
      <c r="P51" s="39"/>
      <c r="Q51" s="40"/>
      <c r="R51" s="38"/>
      <c r="S51" s="39"/>
      <c r="T51" s="40"/>
    </row>
    <row r="52" spans="1:20" ht="15" customHeight="1">
      <c r="J52" s="69" t="s">
        <v>10</v>
      </c>
      <c r="K52" s="69"/>
      <c r="L52" s="69"/>
      <c r="O52" s="33"/>
      <c r="P52" s="34"/>
      <c r="Q52" s="35"/>
      <c r="R52" s="33"/>
      <c r="S52" s="34"/>
      <c r="T52" s="35"/>
    </row>
    <row r="53" spans="1:20" ht="15" customHeight="1">
      <c r="A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33"/>
      <c r="P53" s="34"/>
      <c r="Q53" s="35"/>
      <c r="R53" s="33"/>
      <c r="S53" s="34"/>
      <c r="T53" s="35"/>
    </row>
    <row r="54" spans="1:20" ht="1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O54" s="33"/>
      <c r="P54" s="34"/>
      <c r="Q54" s="35"/>
      <c r="R54" s="33"/>
      <c r="S54" s="34"/>
      <c r="T54" s="35"/>
    </row>
    <row r="55" spans="1:20" ht="1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O55" s="33"/>
      <c r="P55" s="34"/>
      <c r="Q55" s="35"/>
      <c r="R55" s="33"/>
      <c r="S55" s="34"/>
      <c r="T55" s="35"/>
    </row>
    <row r="56" spans="1:20" ht="15" customHeight="1">
      <c r="E56" s="68" t="s">
        <v>9</v>
      </c>
      <c r="F56" s="68"/>
      <c r="G56" s="68"/>
      <c r="H56" s="68"/>
      <c r="I56" s="68"/>
      <c r="O56" s="33"/>
      <c r="P56" s="34"/>
      <c r="Q56" s="35"/>
      <c r="R56" s="33"/>
      <c r="S56" s="34"/>
      <c r="T56" s="35"/>
    </row>
    <row r="57" spans="1:20" ht="15" customHeight="1">
      <c r="O57" s="33"/>
      <c r="P57" s="34"/>
      <c r="Q57" s="35"/>
      <c r="R57" s="33"/>
      <c r="S57" s="34"/>
      <c r="T57" s="35"/>
    </row>
    <row r="58" spans="1:20" ht="15" customHeight="1">
      <c r="F58" s="67" t="s">
        <v>12</v>
      </c>
      <c r="G58" s="67"/>
      <c r="H58" s="67"/>
      <c r="O58" s="33"/>
      <c r="P58" s="34"/>
      <c r="Q58" s="35"/>
      <c r="R58" s="33"/>
      <c r="S58" s="34"/>
      <c r="T58" s="35"/>
    </row>
    <row r="59" spans="1:20" ht="15" customHeight="1">
      <c r="O59" s="33"/>
      <c r="P59" s="34"/>
      <c r="Q59" s="11"/>
      <c r="R59" s="33"/>
      <c r="S59" s="34"/>
      <c r="T59" s="11"/>
    </row>
    <row r="60" spans="1:20" ht="15" customHeight="1">
      <c r="O60" s="33"/>
      <c r="P60" s="34"/>
      <c r="Q60" s="11"/>
      <c r="R60" s="33"/>
      <c r="S60" s="34"/>
      <c r="T60" s="11"/>
    </row>
    <row r="61" spans="1:20" ht="15" customHeight="1">
      <c r="O61" s="33"/>
      <c r="P61" s="34"/>
      <c r="Q61" s="11"/>
      <c r="R61" s="33"/>
      <c r="S61" s="34"/>
      <c r="T61" s="11"/>
    </row>
    <row r="62" spans="1:20" ht="15" customHeight="1">
      <c r="O62" s="36"/>
      <c r="P62" s="37"/>
      <c r="Q62" s="11"/>
      <c r="R62" s="36"/>
      <c r="S62" s="37"/>
      <c r="T62" s="11"/>
    </row>
    <row r="63" spans="1:20" ht="15" customHeight="1">
      <c r="O63" s="36"/>
      <c r="P63" s="37"/>
      <c r="Q63" s="11"/>
      <c r="R63" s="36"/>
      <c r="S63" s="37"/>
      <c r="T63" s="11"/>
    </row>
    <row r="64" spans="1:2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</sheetData>
  <mergeCells count="8">
    <mergeCell ref="R1:T1"/>
    <mergeCell ref="R2:T2"/>
    <mergeCell ref="F58:H58"/>
    <mergeCell ref="O1:Q1"/>
    <mergeCell ref="O2:Q2"/>
    <mergeCell ref="E56:I56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&amp;R๕๗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Y.65-2567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2023-05-03T03:43:44Z</cp:lastPrinted>
  <dcterms:created xsi:type="dcterms:W3CDTF">2010-03-03T02:22:07Z</dcterms:created>
  <dcterms:modified xsi:type="dcterms:W3CDTF">2024-03-14T09:02:27Z</dcterms:modified>
</cp:coreProperties>
</file>