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11D81CAE-DCFE-4264-8801-B6B634B69C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66-2568" sheetId="1" r:id="rId1"/>
  </sheets>
  <externalReferences>
    <externalReference r:id="rId2"/>
  </externalReferences>
  <definedNames>
    <definedName name="_xlnm.Print_Area" localSheetId="0">'Y.66-2568'!$A$1:$L$52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51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6" i="1"/>
  <c r="T7" i="1"/>
  <c r="T8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<sst xmlns="http://schemas.openxmlformats.org/spreadsheetml/2006/main" count="34" uniqueCount="14">
  <si>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</si>
  <si>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</si>
  <si>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</si>
  <si>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</si>
  <si>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</si>
  <si>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</si>
  <si>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</si>
  <si>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</si>
  <si>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</si>
  <si>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</si>
  <si>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นายสุภเดช เตชะสา</t>
  </si>
  <si>
    <t>เปลี่ยนรูปแล้ว</t>
  </si>
  <si>
    <t>สำรวจเมื่อ 27 ก.พ.2567</t>
  </si>
  <si>
    <t>สำรวจเมื่อ 14 มี.ค.2568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</si>
</sst>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0" fillId="0" borderId="13" xfId="0" applyNumberFormat="1" applyFont="1" applyBorder="1"/>
    <xf numFmtId="164" fontId="10" fillId="0" borderId="14" xfId="0" applyNumberFormat="1" applyFont="1" applyBorder="1"/>
    <xf numFmtId="164" fontId="7" fillId="0" borderId="1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1" fontId="7" fillId="0" borderId="23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" fontId="7" fillId="0" borderId="19" xfId="2" applyNumberFormat="1" applyFont="1" applyBorder="1" applyAlignment="1">
      <alignment horizontal="center"/>
    </xf>
    <xf numFmtId="1" fontId="7" fillId="0" borderId="17" xfId="2" applyNumberFormat="1" applyFont="1" applyBorder="1" applyAlignment="1">
      <alignment horizontal="center"/>
    </xf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" fontId="11" fillId="0" borderId="0" xfId="2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164" fontId="7" fillId="0" borderId="16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10" fillId="0" borderId="15" xfId="0" applyNumberFormat="1" applyFont="1" applyBorder="1"/>
    <xf numFmtId="0" fontId="7" fillId="0" borderId="17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1" fontId="7" fillId="0" borderId="15" xfId="2" applyNumberFormat="1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6" xfId="2" applyNumberFormat="1" applyFont="1" applyBorder="1" applyAlignment="1">
      <alignment horizontal="center"/>
    </xf>
    <xf numFmtId="164" fontId="10" fillId="0" borderId="16" xfId="0" applyNumberFormat="1" applyFont="1" applyBorder="1"/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1" fontId="7" fillId="0" borderId="27" xfId="2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1" fontId="7" fillId="0" borderId="18" xfId="2" applyNumberFormat="1" applyFont="1" applyBorder="1" applyAlignment="1">
      <alignment horizontal="center"/>
    </xf>
    <xf numFmtId="164" fontId="2" fillId="0" borderId="0" xfId="3" applyNumberFormat="1"/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0" xfId="3" applyNumberFormat="1" applyFont="1" applyBorder="1" applyAlignment="1">
      <alignment horizontal="center" vertical="center"/>
    </xf>
    <xf numFmtId="15" fontId="9" fillId="0" borderId="21" xfId="3" applyNumberFormat="1" applyFont="1" applyBorder="1" applyAlignment="1">
      <alignment horizontal="center" vertical="center"/>
    </xf>
    <xf numFmtId="15" fontId="9" fillId="0" borderId="22" xfId="3" applyNumberFormat="1" applyFont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33112048742911132"/>
          <c:y val="4.0284360189573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9344015320332"/>
          <c:y val="0.16371367780210905"/>
          <c:w val="0.76999808844978512"/>
          <c:h val="0.53650437186475963"/>
        </c:manualLayout>
      </c:layout>
      <c:scatterChart>
        <c:scatterStyle val="lineMarker"/>
        <c:varyColors val="0"/>
        <c:ser>
          <c:idx val="0"/>
          <c:order val="0"/>
          <c:tx>
            <c:v>รูปตัดปี 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3999897003230433"/>
                  <c:y val="-5.659879793132367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188.577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312-4016-83E1-CB6B6E69AEA9}"/>
                </c:ext>
              </c:extLst>
            </c:dLbl>
            <c:dLbl>
              <c:idx val="34"/>
              <c:layout>
                <c:manualLayout>
                  <c:x val="2.8779566837484272E-2"/>
                  <c:y val="-0.3567979002624672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188.575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312-4016-83E1-CB6B6E69AEA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'Y.66-2568'!$R$4:$R$51</c:f>
              <c:numCache>
                <c:formatCode>0</c:formatCode>
                <c:ptCount val="4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 formatCode="General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68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165</c:v>
                </c:pt>
                <c:pt idx="41">
                  <c:v>170</c:v>
                </c:pt>
                <c:pt idx="42">
                  <c:v>170</c:v>
                </c:pt>
                <c:pt idx="43">
                  <c:v>180</c:v>
                </c:pt>
                <c:pt idx="44">
                  <c:v>190</c:v>
                </c:pt>
                <c:pt idx="45">
                  <c:v>200</c:v>
                </c:pt>
                <c:pt idx="46">
                  <c:v>210</c:v>
                </c:pt>
                <c:pt idx="47">
                  <c:v>220</c:v>
                </c:pt>
              </c:numCache>
            </c:numRef>
          </c:xVal>
          <c:yVal>
            <c:numRef>
              <c:f>'Y.66-2568'!$S$4:$S$51</c:f>
              <c:numCache>
                <c:formatCode>0.000</c:formatCode>
                <c:ptCount val="48"/>
                <c:pt idx="0">
                  <c:v>188.69399999999999</c:v>
                </c:pt>
                <c:pt idx="1">
                  <c:v>188.696</c:v>
                </c:pt>
                <c:pt idx="2">
                  <c:v>188.69499999999999</c:v>
                </c:pt>
                <c:pt idx="3">
                  <c:v>188.648</c:v>
                </c:pt>
                <c:pt idx="4">
                  <c:v>188.66499999999999</c:v>
                </c:pt>
                <c:pt idx="5">
                  <c:v>188.577</c:v>
                </c:pt>
                <c:pt idx="6">
                  <c:v>186.935</c:v>
                </c:pt>
                <c:pt idx="7">
                  <c:v>184.69800000000001</c:v>
                </c:pt>
                <c:pt idx="8">
                  <c:v>183.374</c:v>
                </c:pt>
                <c:pt idx="9">
                  <c:v>183.096</c:v>
                </c:pt>
                <c:pt idx="10">
                  <c:v>182.87799999999999</c:v>
                </c:pt>
                <c:pt idx="11">
                  <c:v>182.58699999999999</c:v>
                </c:pt>
                <c:pt idx="12">
                  <c:v>182.458</c:v>
                </c:pt>
                <c:pt idx="13">
                  <c:v>182.452</c:v>
                </c:pt>
                <c:pt idx="14">
                  <c:v>182.44499999999999</c:v>
                </c:pt>
                <c:pt idx="15">
                  <c:v>182.45599999999999</c:v>
                </c:pt>
                <c:pt idx="16">
                  <c:v>182.39</c:v>
                </c:pt>
                <c:pt idx="17">
                  <c:v>182.14</c:v>
                </c:pt>
                <c:pt idx="18">
                  <c:v>181.42099999999999</c:v>
                </c:pt>
                <c:pt idx="19">
                  <c:v>180.66300000000001</c:v>
                </c:pt>
                <c:pt idx="20">
                  <c:v>179.92</c:v>
                </c:pt>
                <c:pt idx="21">
                  <c:v>178.47</c:v>
                </c:pt>
                <c:pt idx="22">
                  <c:v>178.51</c:v>
                </c:pt>
                <c:pt idx="23">
                  <c:v>178.83</c:v>
                </c:pt>
                <c:pt idx="24">
                  <c:v>177.77</c:v>
                </c:pt>
                <c:pt idx="25">
                  <c:v>177.57</c:v>
                </c:pt>
                <c:pt idx="26">
                  <c:v>177.42</c:v>
                </c:pt>
                <c:pt idx="27">
                  <c:v>177.47</c:v>
                </c:pt>
                <c:pt idx="28">
                  <c:v>178.82</c:v>
                </c:pt>
                <c:pt idx="29">
                  <c:v>178.47</c:v>
                </c:pt>
                <c:pt idx="30">
                  <c:v>178.42</c:v>
                </c:pt>
                <c:pt idx="31">
                  <c:v>178.53</c:v>
                </c:pt>
                <c:pt idx="32">
                  <c:v>178.89</c:v>
                </c:pt>
                <c:pt idx="33">
                  <c:v>178.81</c:v>
                </c:pt>
                <c:pt idx="34">
                  <c:v>179.62</c:v>
                </c:pt>
                <c:pt idx="35">
                  <c:v>181.22399999999999</c:v>
                </c:pt>
                <c:pt idx="36">
                  <c:v>182.46799999999999</c:v>
                </c:pt>
                <c:pt idx="37">
                  <c:v>182.488</c:v>
                </c:pt>
                <c:pt idx="38">
                  <c:v>182.44</c:v>
                </c:pt>
                <c:pt idx="39">
                  <c:v>182.495</c:v>
                </c:pt>
                <c:pt idx="40">
                  <c:v>184.15799999999999</c:v>
                </c:pt>
                <c:pt idx="41">
                  <c:v>186.69499999999999</c:v>
                </c:pt>
                <c:pt idx="42">
                  <c:v>188.57499999999999</c:v>
                </c:pt>
                <c:pt idx="43">
                  <c:v>188.52099999999999</c:v>
                </c:pt>
                <c:pt idx="44">
                  <c:v>188.48599999999999</c:v>
                </c:pt>
                <c:pt idx="45">
                  <c:v>188.52199999999999</c:v>
                </c:pt>
                <c:pt idx="46">
                  <c:v>188.48</c:v>
                </c:pt>
                <c:pt idx="47">
                  <c:v>188.435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12-4016-83E1-CB6B6E69AEA9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3.3198247829942761E-2"/>
                  <c:y val="-7.942536768702729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179.920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312-4016-83E1-CB6B6E69AEA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'Y.66-2568'!$R$24:$R$38</c:f>
              <c:numCache>
                <c:formatCode>0</c:formatCode>
                <c:ptCount val="15"/>
                <c:pt idx="0">
                  <c:v>68</c:v>
                </c:pt>
                <c:pt idx="1">
                  <c:v>70</c:v>
                </c:pt>
                <c:pt idx="2">
                  <c:v>75</c:v>
                </c:pt>
                <c:pt idx="3">
                  <c:v>80</c:v>
                </c:pt>
                <c:pt idx="4">
                  <c:v>85</c:v>
                </c:pt>
                <c:pt idx="5">
                  <c:v>90</c:v>
                </c:pt>
                <c:pt idx="6">
                  <c:v>95</c:v>
                </c:pt>
                <c:pt idx="7">
                  <c:v>100</c:v>
                </c:pt>
                <c:pt idx="8">
                  <c:v>105</c:v>
                </c:pt>
                <c:pt idx="9">
                  <c:v>110</c:v>
                </c:pt>
                <c:pt idx="10">
                  <c:v>115</c:v>
                </c:pt>
                <c:pt idx="11">
                  <c:v>120</c:v>
                </c:pt>
                <c:pt idx="12">
                  <c:v>125</c:v>
                </c:pt>
                <c:pt idx="13">
                  <c:v>130</c:v>
                </c:pt>
                <c:pt idx="14">
                  <c:v>135</c:v>
                </c:pt>
              </c:numCache>
            </c:numRef>
          </c:xVal>
          <c:yVal>
            <c:numRef>
              <c:f>'Y.66-2568'!$T$24:$T$38</c:f>
              <c:numCache>
                <c:formatCode>0.000</c:formatCode>
                <c:ptCount val="15"/>
                <c:pt idx="0">
                  <c:v>179.92</c:v>
                </c:pt>
                <c:pt idx="1">
                  <c:v>179.92</c:v>
                </c:pt>
                <c:pt idx="2">
                  <c:v>179.92</c:v>
                </c:pt>
                <c:pt idx="3">
                  <c:v>179.92</c:v>
                </c:pt>
                <c:pt idx="4">
                  <c:v>179.92</c:v>
                </c:pt>
                <c:pt idx="5">
                  <c:v>179.92</c:v>
                </c:pt>
                <c:pt idx="6">
                  <c:v>179.92</c:v>
                </c:pt>
                <c:pt idx="7">
                  <c:v>179.92</c:v>
                </c:pt>
                <c:pt idx="8">
                  <c:v>179.92</c:v>
                </c:pt>
                <c:pt idx="9">
                  <c:v>179.92</c:v>
                </c:pt>
                <c:pt idx="10">
                  <c:v>179.92</c:v>
                </c:pt>
                <c:pt idx="11">
                  <c:v>179.92</c:v>
                </c:pt>
                <c:pt idx="12">
                  <c:v>179.92</c:v>
                </c:pt>
                <c:pt idx="13">
                  <c:v>179.92</c:v>
                </c:pt>
                <c:pt idx="14">
                  <c:v>179.92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12-4016-83E1-CB6B6E69A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1091008"/>
        <c:axId val="-411086112"/>
        <c:extLst/>
      </c:scatterChart>
      <c:valAx>
        <c:axId val="-411091008"/>
        <c:scaling>
          <c:orientation val="minMax"/>
          <c:max val="22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384280947256051"/>
              <c:y val="0.7939107611548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86112"/>
        <c:crossesAt val="175"/>
        <c:crossBetween val="midCat"/>
        <c:majorUnit val="20"/>
      </c:valAx>
      <c:valAx>
        <c:axId val="-411086112"/>
        <c:scaling>
          <c:orientation val="minMax"/>
          <c:max val="192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511851451033075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91008"/>
        <c:crossesAt val="-5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311592450261124"/>
          <c:y val="0.88563046483094943"/>
          <c:w val="0.5631232700008062"/>
          <c:h val="9.859044246688099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10</xdr:col>
      <xdr:colOff>445766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792980" cy="6781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(Y.66)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บ้านวังดิน ต.บ้านกลาง อ.สอง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48" name="Rectangle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171450</xdr:rowOff>
    </xdr:to>
    <xdr:graphicFrame macro="">
      <xdr:nvGraphicFramePr>
        <xdr:cNvPr id="1150" name="Chart 4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1" name="Text Box 9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1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1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4" name="Text Box 1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8" name="Text Box 2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9" name="Text Box 2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0" name="Text Box 2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1" name="Text Box 2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2" name="Text Box 28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3" name="Text Box 29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4" name="Text Box 3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5" name="Text Box 3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3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3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35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36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0" name="Text Box 37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1" name="Text Box 38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9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40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4" name="Text Box 4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5" name="Text Box 46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6" name="Text Box 47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7" name="Text Box 48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8" name="Text Box 49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9" name="Text Box 50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0" name="Text Box 5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1" name="Text Box 5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2" name="Text Box 5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3" name="Text Box 5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4" name="Text Box 55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85" name="Text Box 56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6" name="Text Box 57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7" name="Text Box 58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8" name="Text Box 59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9" name="Text Box 60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0" name="Text Box 6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1" name="Text Box 6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2" name="Text Box 6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3" name="Text Box 6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4" name="Text Box 65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5" name="Text Box 66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6" name="Text Box 67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7" name="Text Box 68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4" name="Text Box 4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5" name="Text Box 4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6" name="Text Box 4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7" name="Text Box 4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8" name="Text Box 4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9" name="Text Box 5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1" name="Text Box 5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3" name="Text Box 5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4" name="Text Box 5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65" name="Text Box 5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6" name="Text Box 5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7" name="Text Box 5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8" name="Text Box 5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9" name="Text Box 6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0" name="Text Box 6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1" name="Text Box 6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2" name="Text Box 6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3" name="Text Box 6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4" name="Text Box 6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5" name="Text Box 6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6" name="Text Box 6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77" name="Text Box 6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78" name="Text Box 45">
          <a:extLst>
            <a:ext uri="{FF2B5EF4-FFF2-40B4-BE49-F238E27FC236}">
              <a16:creationId xmlns:a16="http://schemas.microsoft.com/office/drawing/2014/main" id="{BA7245B7-29ED-4A5D-8FD5-10611DEB1D8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79" name="Text Box 46">
          <a:extLst>
            <a:ext uri="{FF2B5EF4-FFF2-40B4-BE49-F238E27FC236}">
              <a16:creationId xmlns:a16="http://schemas.microsoft.com/office/drawing/2014/main" id="{813F18E4-DC05-4B9E-B4A3-7CC8EE6C0DB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0" name="Text Box 47">
          <a:extLst>
            <a:ext uri="{FF2B5EF4-FFF2-40B4-BE49-F238E27FC236}">
              <a16:creationId xmlns:a16="http://schemas.microsoft.com/office/drawing/2014/main" id="{FB64E36B-4BB1-4E26-87D2-F1A962206D2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1" name="Text Box 48">
          <a:extLst>
            <a:ext uri="{FF2B5EF4-FFF2-40B4-BE49-F238E27FC236}">
              <a16:creationId xmlns:a16="http://schemas.microsoft.com/office/drawing/2014/main" id="{7D52F6C0-B284-4BD5-991B-2FF9D43E8B9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2" name="Text Box 49">
          <a:extLst>
            <a:ext uri="{FF2B5EF4-FFF2-40B4-BE49-F238E27FC236}">
              <a16:creationId xmlns:a16="http://schemas.microsoft.com/office/drawing/2014/main" id="{3162E9B2-750B-4897-A71D-8F2A1DF9231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3" name="Text Box 50">
          <a:extLst>
            <a:ext uri="{FF2B5EF4-FFF2-40B4-BE49-F238E27FC236}">
              <a16:creationId xmlns:a16="http://schemas.microsoft.com/office/drawing/2014/main" id="{2924E4DA-F8CB-4C5D-8031-1883F576716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FF75A753-F512-463C-B0B8-CC8D6D6466D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5" name="Text Box 52">
          <a:extLst>
            <a:ext uri="{FF2B5EF4-FFF2-40B4-BE49-F238E27FC236}">
              <a16:creationId xmlns:a16="http://schemas.microsoft.com/office/drawing/2014/main" id="{62EC2E99-5CE1-49FD-880D-3DE13B4A60A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6" name="Text Box 53">
          <a:extLst>
            <a:ext uri="{FF2B5EF4-FFF2-40B4-BE49-F238E27FC236}">
              <a16:creationId xmlns:a16="http://schemas.microsoft.com/office/drawing/2014/main" id="{9083F6F8-0F2E-411D-884A-79B40C0AD66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7" name="Text Box 54">
          <a:extLst>
            <a:ext uri="{FF2B5EF4-FFF2-40B4-BE49-F238E27FC236}">
              <a16:creationId xmlns:a16="http://schemas.microsoft.com/office/drawing/2014/main" id="{A72C2DC5-FC6C-4465-968A-E77B69EDA9D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8" name="Text Box 55">
          <a:extLst>
            <a:ext uri="{FF2B5EF4-FFF2-40B4-BE49-F238E27FC236}">
              <a16:creationId xmlns:a16="http://schemas.microsoft.com/office/drawing/2014/main" id="{BC352DF1-FEFD-400D-BB26-1A4A5B5914B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9" name="Text Box 56">
          <a:extLst>
            <a:ext uri="{FF2B5EF4-FFF2-40B4-BE49-F238E27FC236}">
              <a16:creationId xmlns:a16="http://schemas.microsoft.com/office/drawing/2014/main" id="{C44065D4-AD18-420F-B2E3-6F0414FA080E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0" name="Text Box 57">
          <a:extLst>
            <a:ext uri="{FF2B5EF4-FFF2-40B4-BE49-F238E27FC236}">
              <a16:creationId xmlns:a16="http://schemas.microsoft.com/office/drawing/2014/main" id="{D1CE0902-528B-4C0D-933F-F0A6F9D0286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1" name="Text Box 58">
          <a:extLst>
            <a:ext uri="{FF2B5EF4-FFF2-40B4-BE49-F238E27FC236}">
              <a16:creationId xmlns:a16="http://schemas.microsoft.com/office/drawing/2014/main" id="{B04E2F9B-5274-40BA-A3A1-8461B30B01C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2" name="Text Box 59">
          <a:extLst>
            <a:ext uri="{FF2B5EF4-FFF2-40B4-BE49-F238E27FC236}">
              <a16:creationId xmlns:a16="http://schemas.microsoft.com/office/drawing/2014/main" id="{AC1951E2-896C-47D6-85AD-11419F81327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3" name="Text Box 60">
          <a:extLst>
            <a:ext uri="{FF2B5EF4-FFF2-40B4-BE49-F238E27FC236}">
              <a16:creationId xmlns:a16="http://schemas.microsoft.com/office/drawing/2014/main" id="{157B8D97-FA34-41B9-A30B-94B8AB21376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4" name="Text Box 61">
          <a:extLst>
            <a:ext uri="{FF2B5EF4-FFF2-40B4-BE49-F238E27FC236}">
              <a16:creationId xmlns:a16="http://schemas.microsoft.com/office/drawing/2014/main" id="{F9C36554-E283-44B4-9E59-33D8C843484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5" name="Text Box 62">
          <a:extLst>
            <a:ext uri="{FF2B5EF4-FFF2-40B4-BE49-F238E27FC236}">
              <a16:creationId xmlns:a16="http://schemas.microsoft.com/office/drawing/2014/main" id="{53EFAB65-9F7D-4978-8621-34D368B27B2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6" name="Text Box 63">
          <a:extLst>
            <a:ext uri="{FF2B5EF4-FFF2-40B4-BE49-F238E27FC236}">
              <a16:creationId xmlns:a16="http://schemas.microsoft.com/office/drawing/2014/main" id="{52353A3D-E674-48F6-9007-58EB9452984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7" name="Text Box 64">
          <a:extLst>
            <a:ext uri="{FF2B5EF4-FFF2-40B4-BE49-F238E27FC236}">
              <a16:creationId xmlns:a16="http://schemas.microsoft.com/office/drawing/2014/main" id="{55A89284-06BA-4FBD-B7C9-CBED3DD97E9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8" name="Text Box 65">
          <a:extLst>
            <a:ext uri="{FF2B5EF4-FFF2-40B4-BE49-F238E27FC236}">
              <a16:creationId xmlns:a16="http://schemas.microsoft.com/office/drawing/2014/main" id="{AC82E0E8-6906-4280-B0C4-B2826349153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9" name="Text Box 66">
          <a:extLst>
            <a:ext uri="{FF2B5EF4-FFF2-40B4-BE49-F238E27FC236}">
              <a16:creationId xmlns:a16="http://schemas.microsoft.com/office/drawing/2014/main" id="{9ED729C2-4038-4520-B745-4A06709CDD8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00" name="Text Box 67">
          <a:extLst>
            <a:ext uri="{FF2B5EF4-FFF2-40B4-BE49-F238E27FC236}">
              <a16:creationId xmlns:a16="http://schemas.microsoft.com/office/drawing/2014/main" id="{858C8C4D-B9CB-4A91-A235-3B9E58D1FA1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01" name="Text Box 68">
          <a:extLst>
            <a:ext uri="{FF2B5EF4-FFF2-40B4-BE49-F238E27FC236}">
              <a16:creationId xmlns:a16="http://schemas.microsoft.com/office/drawing/2014/main" id="{B5276CEA-D66C-416B-B30E-F41C278CBEF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2" name="Text Box 45">
          <a:extLst>
            <a:ext uri="{FF2B5EF4-FFF2-40B4-BE49-F238E27FC236}">
              <a16:creationId xmlns:a16="http://schemas.microsoft.com/office/drawing/2014/main" id="{B478988F-6F0E-4F42-9055-307991E721F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3" name="Text Box 46">
          <a:extLst>
            <a:ext uri="{FF2B5EF4-FFF2-40B4-BE49-F238E27FC236}">
              <a16:creationId xmlns:a16="http://schemas.microsoft.com/office/drawing/2014/main" id="{C6495830-FD23-43BD-9437-26CBC6EA942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4" name="Text Box 47">
          <a:extLst>
            <a:ext uri="{FF2B5EF4-FFF2-40B4-BE49-F238E27FC236}">
              <a16:creationId xmlns:a16="http://schemas.microsoft.com/office/drawing/2014/main" id="{B25F3D34-2442-4E3F-BB13-FCEC0B14F0D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5" name="Text Box 48">
          <a:extLst>
            <a:ext uri="{FF2B5EF4-FFF2-40B4-BE49-F238E27FC236}">
              <a16:creationId xmlns:a16="http://schemas.microsoft.com/office/drawing/2014/main" id="{758F5593-1C33-4BC8-BD41-2984431FD11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6" name="Text Box 49">
          <a:extLst>
            <a:ext uri="{FF2B5EF4-FFF2-40B4-BE49-F238E27FC236}">
              <a16:creationId xmlns:a16="http://schemas.microsoft.com/office/drawing/2014/main" id="{778D9F6F-07D0-4395-9650-152B67DC4D4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7" name="Text Box 50">
          <a:extLst>
            <a:ext uri="{FF2B5EF4-FFF2-40B4-BE49-F238E27FC236}">
              <a16:creationId xmlns:a16="http://schemas.microsoft.com/office/drawing/2014/main" id="{B89EFB30-6500-4E66-ADBA-A141A6A9EBA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783C202C-EC62-428B-BAE8-DA4D26A704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9" name="Text Box 52">
          <a:extLst>
            <a:ext uri="{FF2B5EF4-FFF2-40B4-BE49-F238E27FC236}">
              <a16:creationId xmlns:a16="http://schemas.microsoft.com/office/drawing/2014/main" id="{6BBE6EB1-25FD-4203-915E-AA6CF8BFEF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0" name="Text Box 53">
          <a:extLst>
            <a:ext uri="{FF2B5EF4-FFF2-40B4-BE49-F238E27FC236}">
              <a16:creationId xmlns:a16="http://schemas.microsoft.com/office/drawing/2014/main" id="{B8D200D3-EDCD-499F-954B-94F1C57D686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1" name="Text Box 54">
          <a:extLst>
            <a:ext uri="{FF2B5EF4-FFF2-40B4-BE49-F238E27FC236}">
              <a16:creationId xmlns:a16="http://schemas.microsoft.com/office/drawing/2014/main" id="{579D76B3-F918-4ECC-BEA8-6D8267E4D78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2" name="Text Box 55">
          <a:extLst>
            <a:ext uri="{FF2B5EF4-FFF2-40B4-BE49-F238E27FC236}">
              <a16:creationId xmlns:a16="http://schemas.microsoft.com/office/drawing/2014/main" id="{61DF860C-E975-4C25-9792-12E99B90694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3" name="Text Box 56">
          <a:extLst>
            <a:ext uri="{FF2B5EF4-FFF2-40B4-BE49-F238E27FC236}">
              <a16:creationId xmlns:a16="http://schemas.microsoft.com/office/drawing/2014/main" id="{AC3F7F24-CC63-4826-80C7-9C122A1508F9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4" name="Text Box 57">
          <a:extLst>
            <a:ext uri="{FF2B5EF4-FFF2-40B4-BE49-F238E27FC236}">
              <a16:creationId xmlns:a16="http://schemas.microsoft.com/office/drawing/2014/main" id="{7A5B425E-F143-4E9D-B0D5-3A23BB6D936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5" name="Text Box 58">
          <a:extLst>
            <a:ext uri="{FF2B5EF4-FFF2-40B4-BE49-F238E27FC236}">
              <a16:creationId xmlns:a16="http://schemas.microsoft.com/office/drawing/2014/main" id="{EEB802D8-425D-48F1-BFE1-32CFF46F0E9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6" name="Text Box 59">
          <a:extLst>
            <a:ext uri="{FF2B5EF4-FFF2-40B4-BE49-F238E27FC236}">
              <a16:creationId xmlns:a16="http://schemas.microsoft.com/office/drawing/2014/main" id="{E1544343-EE33-41F9-B8DA-16C25C91AAB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7" name="Text Box 60">
          <a:extLst>
            <a:ext uri="{FF2B5EF4-FFF2-40B4-BE49-F238E27FC236}">
              <a16:creationId xmlns:a16="http://schemas.microsoft.com/office/drawing/2014/main" id="{1FD4619A-A0EB-4CB2-B2DF-69272F6BE6A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8" name="Text Box 61">
          <a:extLst>
            <a:ext uri="{FF2B5EF4-FFF2-40B4-BE49-F238E27FC236}">
              <a16:creationId xmlns:a16="http://schemas.microsoft.com/office/drawing/2014/main" id="{0BB83180-E073-4F30-86C0-93D1B57DF0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9" name="Text Box 62">
          <a:extLst>
            <a:ext uri="{FF2B5EF4-FFF2-40B4-BE49-F238E27FC236}">
              <a16:creationId xmlns:a16="http://schemas.microsoft.com/office/drawing/2014/main" id="{BE7135F6-5BF5-498D-8486-78869E3E1F9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0" name="Text Box 63">
          <a:extLst>
            <a:ext uri="{FF2B5EF4-FFF2-40B4-BE49-F238E27FC236}">
              <a16:creationId xmlns:a16="http://schemas.microsoft.com/office/drawing/2014/main" id="{F66B0F8C-0F4D-49DF-B867-6F0CC828C07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1" name="Text Box 64">
          <a:extLst>
            <a:ext uri="{FF2B5EF4-FFF2-40B4-BE49-F238E27FC236}">
              <a16:creationId xmlns:a16="http://schemas.microsoft.com/office/drawing/2014/main" id="{349C8000-74BE-4207-B090-415B1CDD8DB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2" name="Text Box 65">
          <a:extLst>
            <a:ext uri="{FF2B5EF4-FFF2-40B4-BE49-F238E27FC236}">
              <a16:creationId xmlns:a16="http://schemas.microsoft.com/office/drawing/2014/main" id="{8ACFDB3F-25E6-425A-AE1A-84794F79B54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3" name="Text Box 66">
          <a:extLst>
            <a:ext uri="{FF2B5EF4-FFF2-40B4-BE49-F238E27FC236}">
              <a16:creationId xmlns:a16="http://schemas.microsoft.com/office/drawing/2014/main" id="{80E6F979-C66E-4B4C-8418-1ED276A9178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4" name="Text Box 67">
          <a:extLst>
            <a:ext uri="{FF2B5EF4-FFF2-40B4-BE49-F238E27FC236}">
              <a16:creationId xmlns:a16="http://schemas.microsoft.com/office/drawing/2014/main" id="{A520155B-44A0-4E8F-AE12-5ECE617D7E8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5" name="Text Box 68">
          <a:extLst>
            <a:ext uri="{FF2B5EF4-FFF2-40B4-BE49-F238E27FC236}">
              <a16:creationId xmlns:a16="http://schemas.microsoft.com/office/drawing/2014/main" id="{0782C13D-E51D-4DF2-8524-45C7A109DC7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6" name="Text Box 45">
          <a:extLst>
            <a:ext uri="{FF2B5EF4-FFF2-40B4-BE49-F238E27FC236}">
              <a16:creationId xmlns:a16="http://schemas.microsoft.com/office/drawing/2014/main" id="{ED92D8B9-FE0E-4279-BB9E-49608291B46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7" name="Text Box 46">
          <a:extLst>
            <a:ext uri="{FF2B5EF4-FFF2-40B4-BE49-F238E27FC236}">
              <a16:creationId xmlns:a16="http://schemas.microsoft.com/office/drawing/2014/main" id="{62F3AA3D-4418-45BE-8A04-FF13915538F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8" name="Text Box 47">
          <a:extLst>
            <a:ext uri="{FF2B5EF4-FFF2-40B4-BE49-F238E27FC236}">
              <a16:creationId xmlns:a16="http://schemas.microsoft.com/office/drawing/2014/main" id="{C603E650-DBC6-446D-8806-AFD515BBD09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29" name="Text Box 48">
          <a:extLst>
            <a:ext uri="{FF2B5EF4-FFF2-40B4-BE49-F238E27FC236}">
              <a16:creationId xmlns:a16="http://schemas.microsoft.com/office/drawing/2014/main" id="{6C3857C0-27A5-4E48-83B0-AC6107D73B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0" name="Text Box 49">
          <a:extLst>
            <a:ext uri="{FF2B5EF4-FFF2-40B4-BE49-F238E27FC236}">
              <a16:creationId xmlns:a16="http://schemas.microsoft.com/office/drawing/2014/main" id="{3B18FD94-5CC0-4BA5-8D15-7290CBFE721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1" name="Text Box 50">
          <a:extLst>
            <a:ext uri="{FF2B5EF4-FFF2-40B4-BE49-F238E27FC236}">
              <a16:creationId xmlns:a16="http://schemas.microsoft.com/office/drawing/2014/main" id="{CB12211F-F3D8-476B-8BF5-2B66A898906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2" name="Text Box 51">
          <a:extLst>
            <a:ext uri="{FF2B5EF4-FFF2-40B4-BE49-F238E27FC236}">
              <a16:creationId xmlns:a16="http://schemas.microsoft.com/office/drawing/2014/main" id="{3BA28749-225C-4A90-BB64-DC4D153936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3" name="Text Box 52">
          <a:extLst>
            <a:ext uri="{FF2B5EF4-FFF2-40B4-BE49-F238E27FC236}">
              <a16:creationId xmlns:a16="http://schemas.microsoft.com/office/drawing/2014/main" id="{FCDFD103-594A-4DE0-968A-01987DF0DD3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4" name="Text Box 53">
          <a:extLst>
            <a:ext uri="{FF2B5EF4-FFF2-40B4-BE49-F238E27FC236}">
              <a16:creationId xmlns:a16="http://schemas.microsoft.com/office/drawing/2014/main" id="{40233C4B-09DD-4FFC-8E47-082500EE19C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5" name="Text Box 54">
          <a:extLst>
            <a:ext uri="{FF2B5EF4-FFF2-40B4-BE49-F238E27FC236}">
              <a16:creationId xmlns:a16="http://schemas.microsoft.com/office/drawing/2014/main" id="{EDD219EF-6CF5-457A-AD1B-3A125FEAEDA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6" name="Text Box 55">
          <a:extLst>
            <a:ext uri="{FF2B5EF4-FFF2-40B4-BE49-F238E27FC236}">
              <a16:creationId xmlns:a16="http://schemas.microsoft.com/office/drawing/2014/main" id="{5C50C19E-8B1F-4457-A54A-8D0B56016D6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137" name="Text Box 56">
          <a:extLst>
            <a:ext uri="{FF2B5EF4-FFF2-40B4-BE49-F238E27FC236}">
              <a16:creationId xmlns:a16="http://schemas.microsoft.com/office/drawing/2014/main" id="{EFA016D9-ABB5-4CAF-B821-B0279918E9A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8" name="Text Box 57">
          <a:extLst>
            <a:ext uri="{FF2B5EF4-FFF2-40B4-BE49-F238E27FC236}">
              <a16:creationId xmlns:a16="http://schemas.microsoft.com/office/drawing/2014/main" id="{C3BCA110-2110-4BAF-9D57-012808F7914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39" name="Text Box 58">
          <a:extLst>
            <a:ext uri="{FF2B5EF4-FFF2-40B4-BE49-F238E27FC236}">
              <a16:creationId xmlns:a16="http://schemas.microsoft.com/office/drawing/2014/main" id="{6DDC06CA-33B4-4259-B613-E4E44099F73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0" name="Text Box 59">
          <a:extLst>
            <a:ext uri="{FF2B5EF4-FFF2-40B4-BE49-F238E27FC236}">
              <a16:creationId xmlns:a16="http://schemas.microsoft.com/office/drawing/2014/main" id="{3F25489C-73D1-4913-B467-1F0642F8BF4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1" name="Text Box 60">
          <a:extLst>
            <a:ext uri="{FF2B5EF4-FFF2-40B4-BE49-F238E27FC236}">
              <a16:creationId xmlns:a16="http://schemas.microsoft.com/office/drawing/2014/main" id="{5C93D9B8-1E8D-4B26-8FE6-9B9911F4EF6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2" name="Text Box 61">
          <a:extLst>
            <a:ext uri="{FF2B5EF4-FFF2-40B4-BE49-F238E27FC236}">
              <a16:creationId xmlns:a16="http://schemas.microsoft.com/office/drawing/2014/main" id="{7C3B46C5-6A7E-473F-8C57-3FC7216E9F9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3" name="Text Box 62">
          <a:extLst>
            <a:ext uri="{FF2B5EF4-FFF2-40B4-BE49-F238E27FC236}">
              <a16:creationId xmlns:a16="http://schemas.microsoft.com/office/drawing/2014/main" id="{21A8CF7C-4237-46D0-AE44-4D0862BDC2D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4" name="Text Box 63">
          <a:extLst>
            <a:ext uri="{FF2B5EF4-FFF2-40B4-BE49-F238E27FC236}">
              <a16:creationId xmlns:a16="http://schemas.microsoft.com/office/drawing/2014/main" id="{181E4C4F-5860-4A1D-9EDF-F93992FD4F2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5" name="Text Box 64">
          <a:extLst>
            <a:ext uri="{FF2B5EF4-FFF2-40B4-BE49-F238E27FC236}">
              <a16:creationId xmlns:a16="http://schemas.microsoft.com/office/drawing/2014/main" id="{1DEA8A3E-FFB2-40B7-ABA1-A09C70C062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6" name="Text Box 65">
          <a:extLst>
            <a:ext uri="{FF2B5EF4-FFF2-40B4-BE49-F238E27FC236}">
              <a16:creationId xmlns:a16="http://schemas.microsoft.com/office/drawing/2014/main" id="{7B2D0972-035C-43FC-A3D0-3CE5EC716FC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7" name="Text Box 66">
          <a:extLst>
            <a:ext uri="{FF2B5EF4-FFF2-40B4-BE49-F238E27FC236}">
              <a16:creationId xmlns:a16="http://schemas.microsoft.com/office/drawing/2014/main" id="{1CAE200E-4CE4-40F0-994D-73AA7BB8E64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8" name="Text Box 67">
          <a:extLst>
            <a:ext uri="{FF2B5EF4-FFF2-40B4-BE49-F238E27FC236}">
              <a16:creationId xmlns:a16="http://schemas.microsoft.com/office/drawing/2014/main" id="{0A639A54-99C9-4F55-8408-04FFB05601C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49" name="Text Box 68">
          <a:extLst>
            <a:ext uri="{FF2B5EF4-FFF2-40B4-BE49-F238E27FC236}">
              <a16:creationId xmlns:a16="http://schemas.microsoft.com/office/drawing/2014/main" id="{9C424AFC-BE99-473F-BA92-E728E6A40FE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0" name="Text Box 3">
          <a:extLst>
            <a:ext uri="{FF2B5EF4-FFF2-40B4-BE49-F238E27FC236}">
              <a16:creationId xmlns:a16="http://schemas.microsoft.com/office/drawing/2014/main" id="{F519D1D1-AD23-418C-ADF5-2C6B4320380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1" name="Text Box 9">
          <a:extLst>
            <a:ext uri="{FF2B5EF4-FFF2-40B4-BE49-F238E27FC236}">
              <a16:creationId xmlns:a16="http://schemas.microsoft.com/office/drawing/2014/main" id="{6FFEFCAC-BE68-44B2-9C1A-BFD8B01BDD6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2" name="Text Box 11">
          <a:extLst>
            <a:ext uri="{FF2B5EF4-FFF2-40B4-BE49-F238E27FC236}">
              <a16:creationId xmlns:a16="http://schemas.microsoft.com/office/drawing/2014/main" id="{5C3001A0-1381-4995-AE48-261106618C7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3" name="Text Box 13">
          <a:extLst>
            <a:ext uri="{FF2B5EF4-FFF2-40B4-BE49-F238E27FC236}">
              <a16:creationId xmlns:a16="http://schemas.microsoft.com/office/drawing/2014/main" id="{48B298AC-8ECF-4FB6-89B2-7852F012E46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4" name="Text Box 14">
          <a:extLst>
            <a:ext uri="{FF2B5EF4-FFF2-40B4-BE49-F238E27FC236}">
              <a16:creationId xmlns:a16="http://schemas.microsoft.com/office/drawing/2014/main" id="{320F9734-1C9B-460B-9C2C-1C749F3E51B5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5" name="Text Box 15">
          <a:extLst>
            <a:ext uri="{FF2B5EF4-FFF2-40B4-BE49-F238E27FC236}">
              <a16:creationId xmlns:a16="http://schemas.microsoft.com/office/drawing/2014/main" id="{28912560-1836-43B5-B61D-A2DCC1C2E69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6" name="Text Box 18">
          <a:extLst>
            <a:ext uri="{FF2B5EF4-FFF2-40B4-BE49-F238E27FC236}">
              <a16:creationId xmlns:a16="http://schemas.microsoft.com/office/drawing/2014/main" id="{A4A6B4CB-B1D2-4DBB-B064-65FFC6E079A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2EC7F423-4E05-42E6-84E2-C3F0444345B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8" name="Text Box 20">
          <a:extLst>
            <a:ext uri="{FF2B5EF4-FFF2-40B4-BE49-F238E27FC236}">
              <a16:creationId xmlns:a16="http://schemas.microsoft.com/office/drawing/2014/main" id="{7C075357-D03C-4301-8017-2AC50B281D8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9" name="Text Box 21">
          <a:extLst>
            <a:ext uri="{FF2B5EF4-FFF2-40B4-BE49-F238E27FC236}">
              <a16:creationId xmlns:a16="http://schemas.microsoft.com/office/drawing/2014/main" id="{F4337239-0306-4CD7-ABD4-EC901589BE0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0" name="Text Box 22">
          <a:extLst>
            <a:ext uri="{FF2B5EF4-FFF2-40B4-BE49-F238E27FC236}">
              <a16:creationId xmlns:a16="http://schemas.microsoft.com/office/drawing/2014/main" id="{7B9C5C4F-EFE9-460C-B9A0-83702CF631F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1" name="Text Box 23">
          <a:extLst>
            <a:ext uri="{FF2B5EF4-FFF2-40B4-BE49-F238E27FC236}">
              <a16:creationId xmlns:a16="http://schemas.microsoft.com/office/drawing/2014/main" id="{9F66ADD7-F349-418F-BDA0-CD2888715405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2" name="Text Box 28">
          <a:extLst>
            <a:ext uri="{FF2B5EF4-FFF2-40B4-BE49-F238E27FC236}">
              <a16:creationId xmlns:a16="http://schemas.microsoft.com/office/drawing/2014/main" id="{99C72DCF-F01E-4BEB-9347-0947D475E65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3" name="Text Box 29">
          <a:extLst>
            <a:ext uri="{FF2B5EF4-FFF2-40B4-BE49-F238E27FC236}">
              <a16:creationId xmlns:a16="http://schemas.microsoft.com/office/drawing/2014/main" id="{A61FA13E-5594-4E47-9555-10B55D1EDAF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4" name="Text Box 30">
          <a:extLst>
            <a:ext uri="{FF2B5EF4-FFF2-40B4-BE49-F238E27FC236}">
              <a16:creationId xmlns:a16="http://schemas.microsoft.com/office/drawing/2014/main" id="{D8FA73FB-D65E-48B1-BFA3-C67D0285AC9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5" name="Text Box 31">
          <a:extLst>
            <a:ext uri="{FF2B5EF4-FFF2-40B4-BE49-F238E27FC236}">
              <a16:creationId xmlns:a16="http://schemas.microsoft.com/office/drawing/2014/main" id="{A9452D4A-7E59-4DF7-93A8-1D24EA24665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6" name="Text Box 32">
          <a:extLst>
            <a:ext uri="{FF2B5EF4-FFF2-40B4-BE49-F238E27FC236}">
              <a16:creationId xmlns:a16="http://schemas.microsoft.com/office/drawing/2014/main" id="{915E5A33-2C69-47EA-B1C4-BA22E2E6CDB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7" name="Text Box 33">
          <a:extLst>
            <a:ext uri="{FF2B5EF4-FFF2-40B4-BE49-F238E27FC236}">
              <a16:creationId xmlns:a16="http://schemas.microsoft.com/office/drawing/2014/main" id="{498C0BEB-9690-4960-8DC5-65D09FE3827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8" name="Text Box 35">
          <a:extLst>
            <a:ext uri="{FF2B5EF4-FFF2-40B4-BE49-F238E27FC236}">
              <a16:creationId xmlns:a16="http://schemas.microsoft.com/office/drawing/2014/main" id="{2C6C2CAD-9923-4F78-8C9B-F26D21A3D70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9" name="Text Box 36">
          <a:extLst>
            <a:ext uri="{FF2B5EF4-FFF2-40B4-BE49-F238E27FC236}">
              <a16:creationId xmlns:a16="http://schemas.microsoft.com/office/drawing/2014/main" id="{6BBCD2D9-250C-4CBC-9263-6D22A875769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0" name="Text Box 37">
          <a:extLst>
            <a:ext uri="{FF2B5EF4-FFF2-40B4-BE49-F238E27FC236}">
              <a16:creationId xmlns:a16="http://schemas.microsoft.com/office/drawing/2014/main" id="{10F16E58-73DD-4750-B1BA-01BA7C9091B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1" name="Text Box 38">
          <a:extLst>
            <a:ext uri="{FF2B5EF4-FFF2-40B4-BE49-F238E27FC236}">
              <a16:creationId xmlns:a16="http://schemas.microsoft.com/office/drawing/2014/main" id="{4696E30A-F93E-45F1-8BCD-B09076B9C2A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2" name="Text Box 39">
          <a:extLst>
            <a:ext uri="{FF2B5EF4-FFF2-40B4-BE49-F238E27FC236}">
              <a16:creationId xmlns:a16="http://schemas.microsoft.com/office/drawing/2014/main" id="{7A02F280-7805-4599-A25A-237A44A0602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3" name="Text Box 40">
          <a:extLst>
            <a:ext uri="{FF2B5EF4-FFF2-40B4-BE49-F238E27FC236}">
              <a16:creationId xmlns:a16="http://schemas.microsoft.com/office/drawing/2014/main" id="{06E73041-50A8-4BED-B301-3A6AD70BCEB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4" name="Text Box 45">
          <a:extLst>
            <a:ext uri="{FF2B5EF4-FFF2-40B4-BE49-F238E27FC236}">
              <a16:creationId xmlns:a16="http://schemas.microsoft.com/office/drawing/2014/main" id="{8C1A4CCF-5956-475F-BCBA-A56C1DEAA31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5" name="Text Box 46">
          <a:extLst>
            <a:ext uri="{FF2B5EF4-FFF2-40B4-BE49-F238E27FC236}">
              <a16:creationId xmlns:a16="http://schemas.microsoft.com/office/drawing/2014/main" id="{70DF1333-F158-4AF0-9250-2FF9486E616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6" name="Text Box 47">
          <a:extLst>
            <a:ext uri="{FF2B5EF4-FFF2-40B4-BE49-F238E27FC236}">
              <a16:creationId xmlns:a16="http://schemas.microsoft.com/office/drawing/2014/main" id="{3D8800AE-7A55-4916-B376-C85F950019A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7" name="Text Box 48">
          <a:extLst>
            <a:ext uri="{FF2B5EF4-FFF2-40B4-BE49-F238E27FC236}">
              <a16:creationId xmlns:a16="http://schemas.microsoft.com/office/drawing/2014/main" id="{D5869CFB-B0E6-40FE-ABC9-8D01E62BA87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8" name="Text Box 49">
          <a:extLst>
            <a:ext uri="{FF2B5EF4-FFF2-40B4-BE49-F238E27FC236}">
              <a16:creationId xmlns:a16="http://schemas.microsoft.com/office/drawing/2014/main" id="{6E8A6139-2D63-4121-ACBA-DFCDDBD2DEA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9" name="Text Box 50">
          <a:extLst>
            <a:ext uri="{FF2B5EF4-FFF2-40B4-BE49-F238E27FC236}">
              <a16:creationId xmlns:a16="http://schemas.microsoft.com/office/drawing/2014/main" id="{ADCE3BF5-9C97-4212-823F-0CD941363F1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00" name="Text Box 51">
          <a:extLst>
            <a:ext uri="{FF2B5EF4-FFF2-40B4-BE49-F238E27FC236}">
              <a16:creationId xmlns:a16="http://schemas.microsoft.com/office/drawing/2014/main" id="{89E49758-FC35-43E9-9B4A-3CDE2CFC9F1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01" name="Text Box 52">
          <a:extLst>
            <a:ext uri="{FF2B5EF4-FFF2-40B4-BE49-F238E27FC236}">
              <a16:creationId xmlns:a16="http://schemas.microsoft.com/office/drawing/2014/main" id="{56E5ABB6-E30C-4956-8ED9-D6197BBC904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02" name="Text Box 53">
          <a:extLst>
            <a:ext uri="{FF2B5EF4-FFF2-40B4-BE49-F238E27FC236}">
              <a16:creationId xmlns:a16="http://schemas.microsoft.com/office/drawing/2014/main" id="{026E3944-DF72-4F2F-A0D8-8560D176694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03" name="Text Box 54">
          <a:extLst>
            <a:ext uri="{FF2B5EF4-FFF2-40B4-BE49-F238E27FC236}">
              <a16:creationId xmlns:a16="http://schemas.microsoft.com/office/drawing/2014/main" id="{CF68B52A-393E-4372-9A83-0FD19E6D0EF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04" name="Text Box 55">
          <a:extLst>
            <a:ext uri="{FF2B5EF4-FFF2-40B4-BE49-F238E27FC236}">
              <a16:creationId xmlns:a16="http://schemas.microsoft.com/office/drawing/2014/main" id="{FF69A241-74B6-4689-AB36-A8C1F38F2D3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26</xdr:row>
      <xdr:rowOff>152400</xdr:rowOff>
    </xdr:from>
    <xdr:ext cx="76200" cy="200025"/>
    <xdr:sp macro="" textlink="">
      <xdr:nvSpPr>
        <xdr:cNvPr id="1305" name="Text Box 56">
          <a:extLst>
            <a:ext uri="{FF2B5EF4-FFF2-40B4-BE49-F238E27FC236}">
              <a16:creationId xmlns:a16="http://schemas.microsoft.com/office/drawing/2014/main" id="{6383F19C-3163-40A2-91FF-3664D9C166D8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06" name="Text Box 57">
          <a:extLst>
            <a:ext uri="{FF2B5EF4-FFF2-40B4-BE49-F238E27FC236}">
              <a16:creationId xmlns:a16="http://schemas.microsoft.com/office/drawing/2014/main" id="{24C10AF5-7686-48ED-BBC0-26E6B6837FE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07" name="Text Box 58">
          <a:extLst>
            <a:ext uri="{FF2B5EF4-FFF2-40B4-BE49-F238E27FC236}">
              <a16:creationId xmlns:a16="http://schemas.microsoft.com/office/drawing/2014/main" id="{A9579C2C-9423-4DB3-95FE-BC21F87B5C0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08" name="Text Box 59">
          <a:extLst>
            <a:ext uri="{FF2B5EF4-FFF2-40B4-BE49-F238E27FC236}">
              <a16:creationId xmlns:a16="http://schemas.microsoft.com/office/drawing/2014/main" id="{1616F85D-6761-40B7-BCA0-71A30B378B15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09" name="Text Box 60">
          <a:extLst>
            <a:ext uri="{FF2B5EF4-FFF2-40B4-BE49-F238E27FC236}">
              <a16:creationId xmlns:a16="http://schemas.microsoft.com/office/drawing/2014/main" id="{FCCB4BD1-A485-456D-AC33-FC5AAC71C11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10" name="Text Box 61">
          <a:extLst>
            <a:ext uri="{FF2B5EF4-FFF2-40B4-BE49-F238E27FC236}">
              <a16:creationId xmlns:a16="http://schemas.microsoft.com/office/drawing/2014/main" id="{43D0C0E0-A6C9-44F4-A725-4B462346273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11" name="Text Box 62">
          <a:extLst>
            <a:ext uri="{FF2B5EF4-FFF2-40B4-BE49-F238E27FC236}">
              <a16:creationId xmlns:a16="http://schemas.microsoft.com/office/drawing/2014/main" id="{A38B0196-91A6-4D83-B0CE-5FB5D356D5F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12" name="Text Box 63">
          <a:extLst>
            <a:ext uri="{FF2B5EF4-FFF2-40B4-BE49-F238E27FC236}">
              <a16:creationId xmlns:a16="http://schemas.microsoft.com/office/drawing/2014/main" id="{1FD84D90-EBBC-456D-A239-423C5D66BBF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13" name="Text Box 64">
          <a:extLst>
            <a:ext uri="{FF2B5EF4-FFF2-40B4-BE49-F238E27FC236}">
              <a16:creationId xmlns:a16="http://schemas.microsoft.com/office/drawing/2014/main" id="{E2DBBCAD-EEB3-42EE-83B6-367F929AED55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14" name="Text Box 65">
          <a:extLst>
            <a:ext uri="{FF2B5EF4-FFF2-40B4-BE49-F238E27FC236}">
              <a16:creationId xmlns:a16="http://schemas.microsoft.com/office/drawing/2014/main" id="{570175C3-2C4A-439A-BF9B-87CF411DC42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15" name="Text Box 66">
          <a:extLst>
            <a:ext uri="{FF2B5EF4-FFF2-40B4-BE49-F238E27FC236}">
              <a16:creationId xmlns:a16="http://schemas.microsoft.com/office/drawing/2014/main" id="{7483DD5A-7163-4B96-A241-BC9A92DD2315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16" name="Text Box 67">
          <a:extLst>
            <a:ext uri="{FF2B5EF4-FFF2-40B4-BE49-F238E27FC236}">
              <a16:creationId xmlns:a16="http://schemas.microsoft.com/office/drawing/2014/main" id="{11C11C95-18F8-4661-848A-F0FE932BB53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17" name="Text Box 68">
          <a:extLst>
            <a:ext uri="{FF2B5EF4-FFF2-40B4-BE49-F238E27FC236}">
              <a16:creationId xmlns:a16="http://schemas.microsoft.com/office/drawing/2014/main" id="{1C1CFEE5-6CC4-4E5B-8FD9-8B0EBCEDCD0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18" name="Text Box 45">
          <a:extLst>
            <a:ext uri="{FF2B5EF4-FFF2-40B4-BE49-F238E27FC236}">
              <a16:creationId xmlns:a16="http://schemas.microsoft.com/office/drawing/2014/main" id="{703B5361-80B6-42A4-969C-3EA67BD8626A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19" name="Text Box 46">
          <a:extLst>
            <a:ext uri="{FF2B5EF4-FFF2-40B4-BE49-F238E27FC236}">
              <a16:creationId xmlns:a16="http://schemas.microsoft.com/office/drawing/2014/main" id="{5039350C-0805-4B03-9633-E2EF329CA29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20" name="Text Box 47">
          <a:extLst>
            <a:ext uri="{FF2B5EF4-FFF2-40B4-BE49-F238E27FC236}">
              <a16:creationId xmlns:a16="http://schemas.microsoft.com/office/drawing/2014/main" id="{B81C36C7-5CC7-4782-B747-42B3AD16040F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21" name="Text Box 48">
          <a:extLst>
            <a:ext uri="{FF2B5EF4-FFF2-40B4-BE49-F238E27FC236}">
              <a16:creationId xmlns:a16="http://schemas.microsoft.com/office/drawing/2014/main" id="{B93ED2A2-9DD3-485A-A806-004325BAD4CF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22" name="Text Box 49">
          <a:extLst>
            <a:ext uri="{FF2B5EF4-FFF2-40B4-BE49-F238E27FC236}">
              <a16:creationId xmlns:a16="http://schemas.microsoft.com/office/drawing/2014/main" id="{3D939EE9-A62D-42E4-9802-8FAF7C5046D3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23" name="Text Box 50">
          <a:extLst>
            <a:ext uri="{FF2B5EF4-FFF2-40B4-BE49-F238E27FC236}">
              <a16:creationId xmlns:a16="http://schemas.microsoft.com/office/drawing/2014/main" id="{82754427-C5E6-494F-BF12-491D98A18697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24" name="Text Box 51">
          <a:extLst>
            <a:ext uri="{FF2B5EF4-FFF2-40B4-BE49-F238E27FC236}">
              <a16:creationId xmlns:a16="http://schemas.microsoft.com/office/drawing/2014/main" id="{1FA5C657-3076-4281-B4D9-5BE416A84B57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25" name="Text Box 52">
          <a:extLst>
            <a:ext uri="{FF2B5EF4-FFF2-40B4-BE49-F238E27FC236}">
              <a16:creationId xmlns:a16="http://schemas.microsoft.com/office/drawing/2014/main" id="{D6DB41A8-2C01-4EA6-9F03-32CE79658216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26" name="Text Box 53">
          <a:extLst>
            <a:ext uri="{FF2B5EF4-FFF2-40B4-BE49-F238E27FC236}">
              <a16:creationId xmlns:a16="http://schemas.microsoft.com/office/drawing/2014/main" id="{40BF607A-FADE-4499-8C24-45CB23AC97A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27" name="Text Box 54">
          <a:extLst>
            <a:ext uri="{FF2B5EF4-FFF2-40B4-BE49-F238E27FC236}">
              <a16:creationId xmlns:a16="http://schemas.microsoft.com/office/drawing/2014/main" id="{428ED340-23E3-4B4D-8093-47829B87A417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28" name="Text Box 55">
          <a:extLst>
            <a:ext uri="{FF2B5EF4-FFF2-40B4-BE49-F238E27FC236}">
              <a16:creationId xmlns:a16="http://schemas.microsoft.com/office/drawing/2014/main" id="{A6478625-9B70-45E5-A737-921924DE0CED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1329" name="Text Box 56">
          <a:extLst>
            <a:ext uri="{FF2B5EF4-FFF2-40B4-BE49-F238E27FC236}">
              <a16:creationId xmlns:a16="http://schemas.microsoft.com/office/drawing/2014/main" id="{A4F26F18-37D5-446A-B4AA-1E7C49DEECEB}"/>
            </a:ext>
          </a:extLst>
        </xdr:cNvPr>
        <xdr:cNvSpPr txBox="1">
          <a:spLocks noChangeArrowheads="1"/>
        </xdr:cNvSpPr>
      </xdr:nvSpPr>
      <xdr:spPr bwMode="auto">
        <a:xfrm>
          <a:off x="690562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30" name="Text Box 57">
          <a:extLst>
            <a:ext uri="{FF2B5EF4-FFF2-40B4-BE49-F238E27FC236}">
              <a16:creationId xmlns:a16="http://schemas.microsoft.com/office/drawing/2014/main" id="{794B8A16-E27B-4DE0-AF1B-AF6527767E8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31" name="Text Box 58">
          <a:extLst>
            <a:ext uri="{FF2B5EF4-FFF2-40B4-BE49-F238E27FC236}">
              <a16:creationId xmlns:a16="http://schemas.microsoft.com/office/drawing/2014/main" id="{BE586A3E-515E-45D0-B2AB-704DA61078EA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32" name="Text Box 59">
          <a:extLst>
            <a:ext uri="{FF2B5EF4-FFF2-40B4-BE49-F238E27FC236}">
              <a16:creationId xmlns:a16="http://schemas.microsoft.com/office/drawing/2014/main" id="{77FC2AC4-E5B4-45E6-9FC6-F91BEB6752C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33" name="Text Box 60">
          <a:extLst>
            <a:ext uri="{FF2B5EF4-FFF2-40B4-BE49-F238E27FC236}">
              <a16:creationId xmlns:a16="http://schemas.microsoft.com/office/drawing/2014/main" id="{83DB1003-BF9D-4AE9-B65B-EBE8E67D804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34" name="Text Box 61">
          <a:extLst>
            <a:ext uri="{FF2B5EF4-FFF2-40B4-BE49-F238E27FC236}">
              <a16:creationId xmlns:a16="http://schemas.microsoft.com/office/drawing/2014/main" id="{7E7F1F41-AAB4-4CBB-94FD-CDC3CDAF002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35" name="Text Box 62">
          <a:extLst>
            <a:ext uri="{FF2B5EF4-FFF2-40B4-BE49-F238E27FC236}">
              <a16:creationId xmlns:a16="http://schemas.microsoft.com/office/drawing/2014/main" id="{4F5297E1-F91D-4859-8C69-2AE76CB336D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36" name="Text Box 63">
          <a:extLst>
            <a:ext uri="{FF2B5EF4-FFF2-40B4-BE49-F238E27FC236}">
              <a16:creationId xmlns:a16="http://schemas.microsoft.com/office/drawing/2014/main" id="{C6976567-0FBF-4194-AA79-AA5188F0A66A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37" name="Text Box 64">
          <a:extLst>
            <a:ext uri="{FF2B5EF4-FFF2-40B4-BE49-F238E27FC236}">
              <a16:creationId xmlns:a16="http://schemas.microsoft.com/office/drawing/2014/main" id="{8219AA2C-405D-4713-88FA-C66CE01C7483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38" name="Text Box 65">
          <a:extLst>
            <a:ext uri="{FF2B5EF4-FFF2-40B4-BE49-F238E27FC236}">
              <a16:creationId xmlns:a16="http://schemas.microsoft.com/office/drawing/2014/main" id="{C0ED7CFB-B1A4-4B71-B609-808EA3E3E751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39" name="Text Box 66">
          <a:extLst>
            <a:ext uri="{FF2B5EF4-FFF2-40B4-BE49-F238E27FC236}">
              <a16:creationId xmlns:a16="http://schemas.microsoft.com/office/drawing/2014/main" id="{CFA16185-A3BF-4CB8-9797-035AD467E58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40" name="Text Box 67">
          <a:extLst>
            <a:ext uri="{FF2B5EF4-FFF2-40B4-BE49-F238E27FC236}">
              <a16:creationId xmlns:a16="http://schemas.microsoft.com/office/drawing/2014/main" id="{8ECA37D8-58A4-44C4-8517-4A9615B47B2D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41" name="Text Box 68">
          <a:extLst>
            <a:ext uri="{FF2B5EF4-FFF2-40B4-BE49-F238E27FC236}">
              <a16:creationId xmlns:a16="http://schemas.microsoft.com/office/drawing/2014/main" id="{1C9A9B47-27EE-452C-80B0-1DFF1467C6B7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42" name="Text Box 45">
          <a:extLst>
            <a:ext uri="{FF2B5EF4-FFF2-40B4-BE49-F238E27FC236}">
              <a16:creationId xmlns:a16="http://schemas.microsoft.com/office/drawing/2014/main" id="{926CA553-7AAE-44F5-8EF6-30A1B57769E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43" name="Text Box 46">
          <a:extLst>
            <a:ext uri="{FF2B5EF4-FFF2-40B4-BE49-F238E27FC236}">
              <a16:creationId xmlns:a16="http://schemas.microsoft.com/office/drawing/2014/main" id="{DDCE9BC3-B24B-40C9-9E97-D2DD6D876EC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44" name="Text Box 47">
          <a:extLst>
            <a:ext uri="{FF2B5EF4-FFF2-40B4-BE49-F238E27FC236}">
              <a16:creationId xmlns:a16="http://schemas.microsoft.com/office/drawing/2014/main" id="{FD731FDB-4F04-4E20-B374-CF1D11ED561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45" name="Text Box 48">
          <a:extLst>
            <a:ext uri="{FF2B5EF4-FFF2-40B4-BE49-F238E27FC236}">
              <a16:creationId xmlns:a16="http://schemas.microsoft.com/office/drawing/2014/main" id="{31C467CF-4DFD-47E1-8BE3-7F4A80AB69D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46" name="Text Box 49">
          <a:extLst>
            <a:ext uri="{FF2B5EF4-FFF2-40B4-BE49-F238E27FC236}">
              <a16:creationId xmlns:a16="http://schemas.microsoft.com/office/drawing/2014/main" id="{C82DFBDF-34F5-4A11-BBCC-1960A2278BC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47" name="Text Box 50">
          <a:extLst>
            <a:ext uri="{FF2B5EF4-FFF2-40B4-BE49-F238E27FC236}">
              <a16:creationId xmlns:a16="http://schemas.microsoft.com/office/drawing/2014/main" id="{D46017A6-D065-4AC1-88E6-EACE9302100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48" name="Text Box 51">
          <a:extLst>
            <a:ext uri="{FF2B5EF4-FFF2-40B4-BE49-F238E27FC236}">
              <a16:creationId xmlns:a16="http://schemas.microsoft.com/office/drawing/2014/main" id="{DF7AB34E-A2B3-4CA8-9C6F-831CA413F70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49" name="Text Box 52">
          <a:extLst>
            <a:ext uri="{FF2B5EF4-FFF2-40B4-BE49-F238E27FC236}">
              <a16:creationId xmlns:a16="http://schemas.microsoft.com/office/drawing/2014/main" id="{7D4B6275-3707-44C6-B0B0-E999CBE6AF7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0" name="Text Box 53">
          <a:extLst>
            <a:ext uri="{FF2B5EF4-FFF2-40B4-BE49-F238E27FC236}">
              <a16:creationId xmlns:a16="http://schemas.microsoft.com/office/drawing/2014/main" id="{9E1BD42E-3D4C-4543-959F-F3469CE59E0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1" name="Text Box 54">
          <a:extLst>
            <a:ext uri="{FF2B5EF4-FFF2-40B4-BE49-F238E27FC236}">
              <a16:creationId xmlns:a16="http://schemas.microsoft.com/office/drawing/2014/main" id="{EBB0A9D8-09FD-4ED3-AB93-2C2CDBB4C8A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2" name="Text Box 55">
          <a:extLst>
            <a:ext uri="{FF2B5EF4-FFF2-40B4-BE49-F238E27FC236}">
              <a16:creationId xmlns:a16="http://schemas.microsoft.com/office/drawing/2014/main" id="{4A67CEF8-992C-4357-8151-FA678D8621ED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3" name="Text Box 56">
          <a:extLst>
            <a:ext uri="{FF2B5EF4-FFF2-40B4-BE49-F238E27FC236}">
              <a16:creationId xmlns:a16="http://schemas.microsoft.com/office/drawing/2014/main" id="{8867E638-DC68-4051-ADA3-9E22FB75ED8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4" name="Text Box 57">
          <a:extLst>
            <a:ext uri="{FF2B5EF4-FFF2-40B4-BE49-F238E27FC236}">
              <a16:creationId xmlns:a16="http://schemas.microsoft.com/office/drawing/2014/main" id="{F18EE5AE-79D3-471F-9850-E605BEB6768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5" name="Text Box 58">
          <a:extLst>
            <a:ext uri="{FF2B5EF4-FFF2-40B4-BE49-F238E27FC236}">
              <a16:creationId xmlns:a16="http://schemas.microsoft.com/office/drawing/2014/main" id="{973403F5-98A3-4C8C-B3BC-F59592652BD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6" name="Text Box 59">
          <a:extLst>
            <a:ext uri="{FF2B5EF4-FFF2-40B4-BE49-F238E27FC236}">
              <a16:creationId xmlns:a16="http://schemas.microsoft.com/office/drawing/2014/main" id="{EADA9149-982F-4C47-9874-304A8DA6ECB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7" name="Text Box 60">
          <a:extLst>
            <a:ext uri="{FF2B5EF4-FFF2-40B4-BE49-F238E27FC236}">
              <a16:creationId xmlns:a16="http://schemas.microsoft.com/office/drawing/2014/main" id="{2AF6C608-526C-4703-A3AF-24CB6EAD7B1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8" name="Text Box 61">
          <a:extLst>
            <a:ext uri="{FF2B5EF4-FFF2-40B4-BE49-F238E27FC236}">
              <a16:creationId xmlns:a16="http://schemas.microsoft.com/office/drawing/2014/main" id="{44157095-AA20-4F91-BA58-CDC9B8B9CB6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9" name="Text Box 62">
          <a:extLst>
            <a:ext uri="{FF2B5EF4-FFF2-40B4-BE49-F238E27FC236}">
              <a16:creationId xmlns:a16="http://schemas.microsoft.com/office/drawing/2014/main" id="{0BA0C226-4642-476E-A276-35C65B514F08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60" name="Text Box 63">
          <a:extLst>
            <a:ext uri="{FF2B5EF4-FFF2-40B4-BE49-F238E27FC236}">
              <a16:creationId xmlns:a16="http://schemas.microsoft.com/office/drawing/2014/main" id="{1840C804-2E84-4C4C-A821-2D6C865600F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61" name="Text Box 64">
          <a:extLst>
            <a:ext uri="{FF2B5EF4-FFF2-40B4-BE49-F238E27FC236}">
              <a16:creationId xmlns:a16="http://schemas.microsoft.com/office/drawing/2014/main" id="{BC8937B8-940A-4CDE-884B-1E07D57CFBF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62" name="Text Box 65">
          <a:extLst>
            <a:ext uri="{FF2B5EF4-FFF2-40B4-BE49-F238E27FC236}">
              <a16:creationId xmlns:a16="http://schemas.microsoft.com/office/drawing/2014/main" id="{C251410A-24FB-4882-8CDA-3541B2C9A445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63" name="Text Box 66">
          <a:extLst>
            <a:ext uri="{FF2B5EF4-FFF2-40B4-BE49-F238E27FC236}">
              <a16:creationId xmlns:a16="http://schemas.microsoft.com/office/drawing/2014/main" id="{6A6198B4-CBF5-40D8-BB14-D66F7B02241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64" name="Text Box 67">
          <a:extLst>
            <a:ext uri="{FF2B5EF4-FFF2-40B4-BE49-F238E27FC236}">
              <a16:creationId xmlns:a16="http://schemas.microsoft.com/office/drawing/2014/main" id="{D9A4D2A8-09E5-49A1-9153-65D7778BF03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65" name="Text Box 68">
          <a:extLst>
            <a:ext uri="{FF2B5EF4-FFF2-40B4-BE49-F238E27FC236}">
              <a16:creationId xmlns:a16="http://schemas.microsoft.com/office/drawing/2014/main" id="{FEF715B4-E947-420E-BEFB-74A02E780A8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66" name="Text Box 45">
          <a:extLst>
            <a:ext uri="{FF2B5EF4-FFF2-40B4-BE49-F238E27FC236}">
              <a16:creationId xmlns:a16="http://schemas.microsoft.com/office/drawing/2014/main" id="{FC4DF890-37B4-400A-94ED-5D37C60140B5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67" name="Text Box 46">
          <a:extLst>
            <a:ext uri="{FF2B5EF4-FFF2-40B4-BE49-F238E27FC236}">
              <a16:creationId xmlns:a16="http://schemas.microsoft.com/office/drawing/2014/main" id="{C95DDBDD-AC36-4AB9-B795-7B5DCAB95AE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68" name="Text Box 47">
          <a:extLst>
            <a:ext uri="{FF2B5EF4-FFF2-40B4-BE49-F238E27FC236}">
              <a16:creationId xmlns:a16="http://schemas.microsoft.com/office/drawing/2014/main" id="{C499C1BF-81D8-4D52-917F-5766801A5A2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69" name="Text Box 48">
          <a:extLst>
            <a:ext uri="{FF2B5EF4-FFF2-40B4-BE49-F238E27FC236}">
              <a16:creationId xmlns:a16="http://schemas.microsoft.com/office/drawing/2014/main" id="{C9341B77-B8B9-4C44-AB8C-9FAF6F9AF8A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70" name="Text Box 49">
          <a:extLst>
            <a:ext uri="{FF2B5EF4-FFF2-40B4-BE49-F238E27FC236}">
              <a16:creationId xmlns:a16="http://schemas.microsoft.com/office/drawing/2014/main" id="{9AF214FE-B8AD-4DED-9386-752E132ED1F1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71" name="Text Box 50">
          <a:extLst>
            <a:ext uri="{FF2B5EF4-FFF2-40B4-BE49-F238E27FC236}">
              <a16:creationId xmlns:a16="http://schemas.microsoft.com/office/drawing/2014/main" id="{F6FA72E5-73F9-4000-82F6-3BBF35A1EF13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72" name="Text Box 51">
          <a:extLst>
            <a:ext uri="{FF2B5EF4-FFF2-40B4-BE49-F238E27FC236}">
              <a16:creationId xmlns:a16="http://schemas.microsoft.com/office/drawing/2014/main" id="{42195B32-88B6-414F-A4E5-AD63687A0C10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73" name="Text Box 52">
          <a:extLst>
            <a:ext uri="{FF2B5EF4-FFF2-40B4-BE49-F238E27FC236}">
              <a16:creationId xmlns:a16="http://schemas.microsoft.com/office/drawing/2014/main" id="{5A55D106-0DA8-4FC0-B6AF-3BB80933C52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74" name="Text Box 53">
          <a:extLst>
            <a:ext uri="{FF2B5EF4-FFF2-40B4-BE49-F238E27FC236}">
              <a16:creationId xmlns:a16="http://schemas.microsoft.com/office/drawing/2014/main" id="{96E592CC-AA5A-49A8-AE35-F91D5CC1BCB2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75" name="Text Box 54">
          <a:extLst>
            <a:ext uri="{FF2B5EF4-FFF2-40B4-BE49-F238E27FC236}">
              <a16:creationId xmlns:a16="http://schemas.microsoft.com/office/drawing/2014/main" id="{EBBF7436-21E8-4AA9-9728-2D7EB0AC18E3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76" name="Text Box 55">
          <a:extLst>
            <a:ext uri="{FF2B5EF4-FFF2-40B4-BE49-F238E27FC236}">
              <a16:creationId xmlns:a16="http://schemas.microsoft.com/office/drawing/2014/main" id="{B12F7B39-0FCD-4B82-AA2B-7BE99A30BDBE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77" name="Text Box 56">
          <a:extLst>
            <a:ext uri="{FF2B5EF4-FFF2-40B4-BE49-F238E27FC236}">
              <a16:creationId xmlns:a16="http://schemas.microsoft.com/office/drawing/2014/main" id="{275C346F-9D60-41DA-ABD2-8A7FFD2E8E87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78" name="Text Box 57">
          <a:extLst>
            <a:ext uri="{FF2B5EF4-FFF2-40B4-BE49-F238E27FC236}">
              <a16:creationId xmlns:a16="http://schemas.microsoft.com/office/drawing/2014/main" id="{7AFE09B1-907E-4871-B3F0-4D5F98AF51EC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79" name="Text Box 58">
          <a:extLst>
            <a:ext uri="{FF2B5EF4-FFF2-40B4-BE49-F238E27FC236}">
              <a16:creationId xmlns:a16="http://schemas.microsoft.com/office/drawing/2014/main" id="{6AE1B4F8-3ADD-4D55-8AAE-203A35296707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80" name="Text Box 59">
          <a:extLst>
            <a:ext uri="{FF2B5EF4-FFF2-40B4-BE49-F238E27FC236}">
              <a16:creationId xmlns:a16="http://schemas.microsoft.com/office/drawing/2014/main" id="{D907B87B-515A-4249-A453-1D3C64092F46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81" name="Text Box 60">
          <a:extLst>
            <a:ext uri="{FF2B5EF4-FFF2-40B4-BE49-F238E27FC236}">
              <a16:creationId xmlns:a16="http://schemas.microsoft.com/office/drawing/2014/main" id="{474B98EB-124B-463C-821F-2F74933BFD87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82" name="Text Box 61">
          <a:extLst>
            <a:ext uri="{FF2B5EF4-FFF2-40B4-BE49-F238E27FC236}">
              <a16:creationId xmlns:a16="http://schemas.microsoft.com/office/drawing/2014/main" id="{D04DA7AD-0A68-425F-B30E-84568F99A954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83" name="Text Box 62">
          <a:extLst>
            <a:ext uri="{FF2B5EF4-FFF2-40B4-BE49-F238E27FC236}">
              <a16:creationId xmlns:a16="http://schemas.microsoft.com/office/drawing/2014/main" id="{08A583A9-1D2B-4D10-A8FC-173AC85A8FF9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84" name="Text Box 63">
          <a:extLst>
            <a:ext uri="{FF2B5EF4-FFF2-40B4-BE49-F238E27FC236}">
              <a16:creationId xmlns:a16="http://schemas.microsoft.com/office/drawing/2014/main" id="{F627E9F3-6B94-43B2-AC10-1B9C2D8168D6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85" name="Text Box 64">
          <a:extLst>
            <a:ext uri="{FF2B5EF4-FFF2-40B4-BE49-F238E27FC236}">
              <a16:creationId xmlns:a16="http://schemas.microsoft.com/office/drawing/2014/main" id="{63EAF399-ACE9-400A-9C72-20B61A91DF7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86" name="Text Box 65">
          <a:extLst>
            <a:ext uri="{FF2B5EF4-FFF2-40B4-BE49-F238E27FC236}">
              <a16:creationId xmlns:a16="http://schemas.microsoft.com/office/drawing/2014/main" id="{DD8EA226-22E3-4810-8F88-9F0A0B5EF81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87" name="Text Box 66">
          <a:extLst>
            <a:ext uri="{FF2B5EF4-FFF2-40B4-BE49-F238E27FC236}">
              <a16:creationId xmlns:a16="http://schemas.microsoft.com/office/drawing/2014/main" id="{B88F63E2-0044-4598-AFCC-BAC57981FD68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88" name="Text Box 67">
          <a:extLst>
            <a:ext uri="{FF2B5EF4-FFF2-40B4-BE49-F238E27FC236}">
              <a16:creationId xmlns:a16="http://schemas.microsoft.com/office/drawing/2014/main" id="{2ECEF27B-6B23-4B93-A74F-BA244682A6C1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1389" name="Text Box 68">
          <a:extLst>
            <a:ext uri="{FF2B5EF4-FFF2-40B4-BE49-F238E27FC236}">
              <a16:creationId xmlns:a16="http://schemas.microsoft.com/office/drawing/2014/main" id="{F41D07CC-A394-4A63-AAB3-CC7F996AFEA2}"/>
            </a:ext>
          </a:extLst>
        </xdr:cNvPr>
        <xdr:cNvSpPr txBox="1">
          <a:spLocks noChangeArrowheads="1"/>
        </xdr:cNvSpPr>
      </xdr:nvSpPr>
      <xdr:spPr bwMode="auto">
        <a:xfrm>
          <a:off x="64960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0" name="Text Box 45">
          <a:extLst>
            <a:ext uri="{FF2B5EF4-FFF2-40B4-BE49-F238E27FC236}">
              <a16:creationId xmlns:a16="http://schemas.microsoft.com/office/drawing/2014/main" id="{0E270E7E-4F22-40CA-BBD6-65D141F116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1" name="Text Box 46">
          <a:extLst>
            <a:ext uri="{FF2B5EF4-FFF2-40B4-BE49-F238E27FC236}">
              <a16:creationId xmlns:a16="http://schemas.microsoft.com/office/drawing/2014/main" id="{AD19C000-46AF-4F25-A0CF-EA5AEDFD7E1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2" name="Text Box 47">
          <a:extLst>
            <a:ext uri="{FF2B5EF4-FFF2-40B4-BE49-F238E27FC236}">
              <a16:creationId xmlns:a16="http://schemas.microsoft.com/office/drawing/2014/main" id="{1A7727C2-A6CC-43FB-BF08-7DC78DD34FB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3" name="Text Box 48">
          <a:extLst>
            <a:ext uri="{FF2B5EF4-FFF2-40B4-BE49-F238E27FC236}">
              <a16:creationId xmlns:a16="http://schemas.microsoft.com/office/drawing/2014/main" id="{DB316908-8601-4D95-BA72-16995C926EE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4" name="Text Box 49">
          <a:extLst>
            <a:ext uri="{FF2B5EF4-FFF2-40B4-BE49-F238E27FC236}">
              <a16:creationId xmlns:a16="http://schemas.microsoft.com/office/drawing/2014/main" id="{B06C03DE-9655-4047-9B62-8DB19D5EB71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5" name="Text Box 50">
          <a:extLst>
            <a:ext uri="{FF2B5EF4-FFF2-40B4-BE49-F238E27FC236}">
              <a16:creationId xmlns:a16="http://schemas.microsoft.com/office/drawing/2014/main" id="{687142B2-666F-45BE-B517-70A18C8ACE5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6" name="Text Box 51">
          <a:extLst>
            <a:ext uri="{FF2B5EF4-FFF2-40B4-BE49-F238E27FC236}">
              <a16:creationId xmlns:a16="http://schemas.microsoft.com/office/drawing/2014/main" id="{4437014E-32CE-4C01-A857-3E5D75FA0C9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7" name="Text Box 52">
          <a:extLst>
            <a:ext uri="{FF2B5EF4-FFF2-40B4-BE49-F238E27FC236}">
              <a16:creationId xmlns:a16="http://schemas.microsoft.com/office/drawing/2014/main" id="{3BA9EE40-72C3-4720-8AC9-6EB8877AD7A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8" name="Text Box 53">
          <a:extLst>
            <a:ext uri="{FF2B5EF4-FFF2-40B4-BE49-F238E27FC236}">
              <a16:creationId xmlns:a16="http://schemas.microsoft.com/office/drawing/2014/main" id="{FF6C7CC1-8059-47A3-9FBE-04EA5CACB5C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9" name="Text Box 54">
          <a:extLst>
            <a:ext uri="{FF2B5EF4-FFF2-40B4-BE49-F238E27FC236}">
              <a16:creationId xmlns:a16="http://schemas.microsoft.com/office/drawing/2014/main" id="{89E80FD6-37DF-4FA6-9FA3-ABEC626440F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00" name="Text Box 55">
          <a:extLst>
            <a:ext uri="{FF2B5EF4-FFF2-40B4-BE49-F238E27FC236}">
              <a16:creationId xmlns:a16="http://schemas.microsoft.com/office/drawing/2014/main" id="{B22521DF-BE1A-4661-AED4-A48737E27AD5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02" name="Text Box 57">
          <a:extLst>
            <a:ext uri="{FF2B5EF4-FFF2-40B4-BE49-F238E27FC236}">
              <a16:creationId xmlns:a16="http://schemas.microsoft.com/office/drawing/2014/main" id="{0F59E5A9-A259-440A-96C9-8168C1C967E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03" name="Text Box 58">
          <a:extLst>
            <a:ext uri="{FF2B5EF4-FFF2-40B4-BE49-F238E27FC236}">
              <a16:creationId xmlns:a16="http://schemas.microsoft.com/office/drawing/2014/main" id="{6C14CB08-BB0D-4934-BDD2-FF0C3AF3C02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04" name="Text Box 59">
          <a:extLst>
            <a:ext uri="{FF2B5EF4-FFF2-40B4-BE49-F238E27FC236}">
              <a16:creationId xmlns:a16="http://schemas.microsoft.com/office/drawing/2014/main" id="{45304DBD-0BFA-4A66-AB65-A8C2F31C29A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05" name="Text Box 60">
          <a:extLst>
            <a:ext uri="{FF2B5EF4-FFF2-40B4-BE49-F238E27FC236}">
              <a16:creationId xmlns:a16="http://schemas.microsoft.com/office/drawing/2014/main" id="{F1004F16-3E48-49AC-9623-6A9C56F350E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06" name="Text Box 61">
          <a:extLst>
            <a:ext uri="{FF2B5EF4-FFF2-40B4-BE49-F238E27FC236}">
              <a16:creationId xmlns:a16="http://schemas.microsoft.com/office/drawing/2014/main" id="{CD8EECAF-6B81-4058-B941-660848009A2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07" name="Text Box 62">
          <a:extLst>
            <a:ext uri="{FF2B5EF4-FFF2-40B4-BE49-F238E27FC236}">
              <a16:creationId xmlns:a16="http://schemas.microsoft.com/office/drawing/2014/main" id="{AB5621F4-91A5-43E4-AB71-DFF73AFE387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08" name="Text Box 63">
          <a:extLst>
            <a:ext uri="{FF2B5EF4-FFF2-40B4-BE49-F238E27FC236}">
              <a16:creationId xmlns:a16="http://schemas.microsoft.com/office/drawing/2014/main" id="{A653A1C4-6E90-443C-9DBC-C74A4A75690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09" name="Text Box 64">
          <a:extLst>
            <a:ext uri="{FF2B5EF4-FFF2-40B4-BE49-F238E27FC236}">
              <a16:creationId xmlns:a16="http://schemas.microsoft.com/office/drawing/2014/main" id="{4B6CB143-CE22-43E9-B5A1-615695978E1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10" name="Text Box 65">
          <a:extLst>
            <a:ext uri="{FF2B5EF4-FFF2-40B4-BE49-F238E27FC236}">
              <a16:creationId xmlns:a16="http://schemas.microsoft.com/office/drawing/2014/main" id="{99675D4F-F1F6-490A-9CD1-1448C3EA8BD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11" name="Text Box 66">
          <a:extLst>
            <a:ext uri="{FF2B5EF4-FFF2-40B4-BE49-F238E27FC236}">
              <a16:creationId xmlns:a16="http://schemas.microsoft.com/office/drawing/2014/main" id="{C5511737-E5F8-4EEB-AD5E-1E15131143C1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12" name="Text Box 67">
          <a:extLst>
            <a:ext uri="{FF2B5EF4-FFF2-40B4-BE49-F238E27FC236}">
              <a16:creationId xmlns:a16="http://schemas.microsoft.com/office/drawing/2014/main" id="{1955C7EF-7EB1-40AC-912D-C112C43B96AB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13" name="Text Box 68">
          <a:extLst>
            <a:ext uri="{FF2B5EF4-FFF2-40B4-BE49-F238E27FC236}">
              <a16:creationId xmlns:a16="http://schemas.microsoft.com/office/drawing/2014/main" id="{E4580745-EC40-4718-87C2-3429BDD7DDA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149226</xdr:rowOff>
    </xdr:from>
    <xdr:to>
      <xdr:col>11</xdr:col>
      <xdr:colOff>400050</xdr:colOff>
      <xdr:row>15</xdr:row>
      <xdr:rowOff>187326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55DBE31E-C488-6D2A-2691-00928210A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56" b="20224"/>
        <a:stretch/>
      </xdr:blipFill>
      <xdr:spPr>
        <a:xfrm>
          <a:off x="0" y="720726"/>
          <a:ext cx="5464175" cy="232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"/>
  <sheetViews>
    <sheetView tabSelected="1" view="pageBreakPreview" zoomScale="60" zoomScaleNormal="100" workbookViewId="0">
      <selection activeCell="P23" sqref="P23"/>
    </sheetView>
  </sheetViews>
  <sheetFormatPr defaultColWidth="9.140625" defaultRowHeight="12.75" x14ac:dyDescent="0.2"/>
  <cols>
    <col min="1" max="12" width="7" style="1" customWidth="1"/>
    <col min="13" max="17" width="6.7109375" style="1" customWidth="1"/>
    <col min="18" max="18" width="6.42578125" style="1" customWidth="1"/>
    <col min="19" max="19" width="7.140625" style="1" customWidth="1"/>
    <col min="20" max="20" width="6.5703125" style="1" customWidth="1"/>
    <col min="21" max="16384" width="9.140625" style="1"/>
  </cols>
  <sheetData>
    <row r="1" spans="14:20" ht="15" customHeight="1" x14ac:dyDescent="0.25">
      <c r="O1" s="54">
        <v>2567</v>
      </c>
      <c r="P1" s="55"/>
      <c r="Q1" s="56"/>
      <c r="R1" s="54">
        <v>2568</v>
      </c>
      <c r="S1" s="55"/>
      <c r="T1" s="56"/>
    </row>
    <row r="2" spans="14:20" ht="15" customHeight="1" x14ac:dyDescent="0.2">
      <c r="O2" s="57" t="s">
        <v>12</v>
      </c>
      <c r="P2" s="58"/>
      <c r="Q2" s="59"/>
      <c r="R2" s="57" t="s">
        <v>13</v>
      </c>
      <c r="S2" s="58"/>
      <c r="T2" s="59"/>
    </row>
    <row r="3" spans="14:20" ht="15" customHeight="1" x14ac:dyDescent="0.25">
      <c r="O3" s="15" t="s">
        <v>0</v>
      </c>
      <c r="P3" s="16" t="s">
        <v>1</v>
      </c>
      <c r="Q3" s="17" t="s">
        <v>7</v>
      </c>
      <c r="R3" s="15" t="s">
        <v>0</v>
      </c>
      <c r="S3" s="16" t="s">
        <v>1</v>
      </c>
      <c r="T3" s="17" t="s">
        <v>7</v>
      </c>
    </row>
    <row r="4" spans="14:20" ht="15" customHeight="1" x14ac:dyDescent="0.25">
      <c r="O4" s="41">
        <v>-50</v>
      </c>
      <c r="P4" s="20">
        <v>188.69499999999999</v>
      </c>
      <c r="Q4" s="18">
        <v>179.49</v>
      </c>
      <c r="R4" s="41">
        <v>-50</v>
      </c>
      <c r="S4" s="20">
        <v>188.69399999999999</v>
      </c>
      <c r="T4" s="18">
        <v>179.92</v>
      </c>
    </row>
    <row r="5" spans="14:20" ht="15" customHeight="1" x14ac:dyDescent="0.25">
      <c r="O5" s="42">
        <v>-40</v>
      </c>
      <c r="P5" s="21">
        <v>188.69800000000001</v>
      </c>
      <c r="Q5" s="19">
        <v>179.49</v>
      </c>
      <c r="R5" s="42">
        <v>-40</v>
      </c>
      <c r="S5" s="21">
        <v>188.696</v>
      </c>
      <c r="T5" s="19">
        <f>$T$4</f>
        <v>179.92</v>
      </c>
    </row>
    <row r="6" spans="14:20" ht="15" customHeight="1" x14ac:dyDescent="0.25">
      <c r="O6" s="42">
        <v>-30</v>
      </c>
      <c r="P6" s="21">
        <v>188.697</v>
      </c>
      <c r="Q6" s="19">
        <v>179.49</v>
      </c>
      <c r="R6" s="42">
        <v>-30</v>
      </c>
      <c r="S6" s="21">
        <v>188.69499999999999</v>
      </c>
      <c r="T6" s="19">
        <f t="shared" ref="T6:T51" si="0">$T$4</f>
        <v>179.92</v>
      </c>
    </row>
    <row r="7" spans="14:20" ht="15" customHeight="1" x14ac:dyDescent="0.25">
      <c r="O7" s="42">
        <v>-20</v>
      </c>
      <c r="P7" s="21">
        <v>188.64500000000001</v>
      </c>
      <c r="Q7" s="19">
        <v>179.49</v>
      </c>
      <c r="R7" s="42">
        <v>-20</v>
      </c>
      <c r="S7" s="21">
        <v>188.648</v>
      </c>
      <c r="T7" s="19">
        <f t="shared" si="0"/>
        <v>179.92</v>
      </c>
    </row>
    <row r="8" spans="14:20" ht="15" customHeight="1" x14ac:dyDescent="0.25">
      <c r="O8" s="42">
        <v>-10</v>
      </c>
      <c r="P8" s="21">
        <v>188.66</v>
      </c>
      <c r="Q8" s="19">
        <v>179.49</v>
      </c>
      <c r="R8" s="42">
        <v>-10</v>
      </c>
      <c r="S8" s="21">
        <v>188.66499999999999</v>
      </c>
      <c r="T8" s="19">
        <f t="shared" si="0"/>
        <v>179.92</v>
      </c>
    </row>
    <row r="9" spans="14:20" ht="15" customHeight="1" x14ac:dyDescent="0.25">
      <c r="O9" s="42">
        <v>0</v>
      </c>
      <c r="P9" s="21">
        <v>188.577</v>
      </c>
      <c r="Q9" s="19">
        <v>179.49</v>
      </c>
      <c r="R9" s="42">
        <v>0</v>
      </c>
      <c r="S9" s="21">
        <v>188.577</v>
      </c>
      <c r="T9" s="19">
        <f t="shared" si="0"/>
        <v>179.92</v>
      </c>
    </row>
    <row r="10" spans="14:20" ht="15" customHeight="1" x14ac:dyDescent="0.25">
      <c r="O10" s="42">
        <v>0</v>
      </c>
      <c r="P10" s="21">
        <v>186.92</v>
      </c>
      <c r="Q10" s="19">
        <v>179.49</v>
      </c>
      <c r="R10" s="42">
        <v>0</v>
      </c>
      <c r="S10" s="21">
        <v>186.935</v>
      </c>
      <c r="T10" s="19">
        <f t="shared" si="0"/>
        <v>179.92</v>
      </c>
    </row>
    <row r="11" spans="14:20" ht="15" customHeight="1" x14ac:dyDescent="0.25">
      <c r="O11" s="42">
        <v>5</v>
      </c>
      <c r="P11" s="21">
        <v>184.703</v>
      </c>
      <c r="Q11" s="19">
        <v>179.49</v>
      </c>
      <c r="R11" s="42">
        <v>5</v>
      </c>
      <c r="S11" s="21">
        <v>184.69800000000001</v>
      </c>
      <c r="T11" s="19">
        <f t="shared" si="0"/>
        <v>179.92</v>
      </c>
    </row>
    <row r="12" spans="14:20" ht="15" customHeight="1" x14ac:dyDescent="0.25">
      <c r="O12" s="42">
        <v>10</v>
      </c>
      <c r="P12" s="21">
        <v>183.369</v>
      </c>
      <c r="Q12" s="19">
        <v>179.49</v>
      </c>
      <c r="R12" s="42">
        <v>10</v>
      </c>
      <c r="S12" s="21">
        <v>183.374</v>
      </c>
      <c r="T12" s="19">
        <f t="shared" si="0"/>
        <v>179.92</v>
      </c>
    </row>
    <row r="13" spans="14:20" ht="15" customHeight="1" x14ac:dyDescent="0.25">
      <c r="O13" s="42">
        <v>15</v>
      </c>
      <c r="P13" s="21">
        <v>183.08500000000001</v>
      </c>
      <c r="Q13" s="19">
        <v>179.49</v>
      </c>
      <c r="R13" s="42">
        <v>15</v>
      </c>
      <c r="S13" s="21">
        <v>183.096</v>
      </c>
      <c r="T13" s="19">
        <f t="shared" si="0"/>
        <v>179.92</v>
      </c>
    </row>
    <row r="14" spans="14:20" ht="15" customHeight="1" x14ac:dyDescent="0.25">
      <c r="N14" s="7"/>
      <c r="O14" s="42">
        <v>20</v>
      </c>
      <c r="P14" s="21">
        <v>182.876</v>
      </c>
      <c r="Q14" s="19">
        <v>179.49</v>
      </c>
      <c r="R14" s="42">
        <v>20</v>
      </c>
      <c r="S14" s="21">
        <v>182.87799999999999</v>
      </c>
      <c r="T14" s="19">
        <f t="shared" si="0"/>
        <v>179.92</v>
      </c>
    </row>
    <row r="15" spans="14:20" ht="15" customHeight="1" x14ac:dyDescent="0.25">
      <c r="O15" s="42">
        <v>25</v>
      </c>
      <c r="P15" s="21">
        <v>182.59399999999999</v>
      </c>
      <c r="Q15" s="19">
        <v>179.49</v>
      </c>
      <c r="R15" s="42">
        <v>25</v>
      </c>
      <c r="S15" s="21">
        <v>182.58699999999999</v>
      </c>
      <c r="T15" s="19">
        <f t="shared" si="0"/>
        <v>179.92</v>
      </c>
    </row>
    <row r="16" spans="14:20" ht="15" customHeight="1" x14ac:dyDescent="0.25">
      <c r="O16" s="43">
        <v>30</v>
      </c>
      <c r="P16" s="21">
        <v>182.46</v>
      </c>
      <c r="Q16" s="19">
        <v>179.49</v>
      </c>
      <c r="R16" s="43">
        <v>30</v>
      </c>
      <c r="S16" s="21">
        <v>182.458</v>
      </c>
      <c r="T16" s="19">
        <f t="shared" si="0"/>
        <v>179.92</v>
      </c>
    </row>
    <row r="17" spans="12:21" ht="15" customHeight="1" x14ac:dyDescent="0.25">
      <c r="O17" s="42">
        <v>35</v>
      </c>
      <c r="P17" s="21">
        <v>182.447</v>
      </c>
      <c r="Q17" s="19">
        <v>179.49</v>
      </c>
      <c r="R17" s="42">
        <v>35</v>
      </c>
      <c r="S17" s="21">
        <v>182.452</v>
      </c>
      <c r="T17" s="19">
        <f t="shared" si="0"/>
        <v>179.92</v>
      </c>
    </row>
    <row r="18" spans="12:21" ht="15" customHeight="1" x14ac:dyDescent="0.25">
      <c r="O18" s="42">
        <v>40</v>
      </c>
      <c r="P18" s="21">
        <v>182.44200000000001</v>
      </c>
      <c r="Q18" s="19">
        <v>179.49</v>
      </c>
      <c r="R18" s="42">
        <v>40</v>
      </c>
      <c r="S18" s="21">
        <v>182.44499999999999</v>
      </c>
      <c r="T18" s="19">
        <f t="shared" si="0"/>
        <v>179.92</v>
      </c>
    </row>
    <row r="19" spans="12:21" ht="15" customHeight="1" x14ac:dyDescent="0.25">
      <c r="O19" s="42">
        <v>45</v>
      </c>
      <c r="P19" s="21">
        <v>182.45099999999999</v>
      </c>
      <c r="Q19" s="19">
        <v>179.49</v>
      </c>
      <c r="R19" s="42">
        <v>45</v>
      </c>
      <c r="S19" s="21">
        <v>182.45599999999999</v>
      </c>
      <c r="T19" s="19">
        <f t="shared" si="0"/>
        <v>179.92</v>
      </c>
      <c r="U19" s="53"/>
    </row>
    <row r="20" spans="12:21" ht="15" customHeight="1" x14ac:dyDescent="0.25">
      <c r="O20" s="42">
        <v>50</v>
      </c>
      <c r="P20" s="21">
        <v>182.38399999999999</v>
      </c>
      <c r="Q20" s="19">
        <v>179.49</v>
      </c>
      <c r="R20" s="42">
        <v>50</v>
      </c>
      <c r="S20" s="21">
        <v>182.39</v>
      </c>
      <c r="T20" s="19">
        <f t="shared" si="0"/>
        <v>179.92</v>
      </c>
      <c r="U20" s="53"/>
    </row>
    <row r="21" spans="12:21" ht="15" customHeight="1" x14ac:dyDescent="0.25">
      <c r="O21" s="42">
        <v>55</v>
      </c>
      <c r="P21" s="21">
        <v>182.131</v>
      </c>
      <c r="Q21" s="19">
        <v>179.49</v>
      </c>
      <c r="R21" s="42">
        <v>55</v>
      </c>
      <c r="S21" s="21">
        <v>182.14</v>
      </c>
      <c r="T21" s="19">
        <f t="shared" si="0"/>
        <v>179.92</v>
      </c>
    </row>
    <row r="22" spans="12:21" ht="15" customHeight="1" x14ac:dyDescent="0.25">
      <c r="O22" s="42">
        <v>60</v>
      </c>
      <c r="P22" s="21">
        <v>181.41399999999999</v>
      </c>
      <c r="Q22" s="19">
        <v>179.49</v>
      </c>
      <c r="R22" s="42">
        <v>60</v>
      </c>
      <c r="S22" s="21">
        <v>181.42099999999999</v>
      </c>
      <c r="T22" s="19">
        <f t="shared" si="0"/>
        <v>179.92</v>
      </c>
    </row>
    <row r="23" spans="12:21" ht="15" customHeight="1" x14ac:dyDescent="0.25">
      <c r="O23" s="42">
        <v>65</v>
      </c>
      <c r="P23" s="21">
        <v>180.65799999999999</v>
      </c>
      <c r="Q23" s="19">
        <v>179.49</v>
      </c>
      <c r="R23" s="42">
        <v>65</v>
      </c>
      <c r="S23" s="21">
        <v>180.66300000000001</v>
      </c>
      <c r="T23" s="19">
        <f t="shared" si="0"/>
        <v>179.92</v>
      </c>
    </row>
    <row r="24" spans="12:21" ht="15" customHeight="1" x14ac:dyDescent="0.25">
      <c r="O24" s="42">
        <v>68</v>
      </c>
      <c r="P24" s="21">
        <v>179.49</v>
      </c>
      <c r="Q24" s="19">
        <v>179.49</v>
      </c>
      <c r="R24" s="42">
        <v>68</v>
      </c>
      <c r="S24" s="21">
        <v>179.92</v>
      </c>
      <c r="T24" s="19">
        <f t="shared" si="0"/>
        <v>179.92</v>
      </c>
    </row>
    <row r="25" spans="12:21" ht="15" customHeight="1" x14ac:dyDescent="0.25">
      <c r="L25" s="2"/>
      <c r="M25" s="2"/>
      <c r="N25" s="7"/>
      <c r="O25" s="42">
        <v>70</v>
      </c>
      <c r="P25" s="21">
        <v>178.43</v>
      </c>
      <c r="Q25" s="19">
        <v>179.49</v>
      </c>
      <c r="R25" s="42">
        <v>70</v>
      </c>
      <c r="S25" s="21">
        <v>178.47</v>
      </c>
      <c r="T25" s="19">
        <f t="shared" si="0"/>
        <v>179.92</v>
      </c>
    </row>
    <row r="26" spans="12:21" ht="15" customHeight="1" x14ac:dyDescent="0.25">
      <c r="L26" s="3"/>
      <c r="M26" s="3"/>
      <c r="O26" s="42">
        <v>75</v>
      </c>
      <c r="P26" s="21">
        <v>178.46</v>
      </c>
      <c r="Q26" s="19">
        <v>179.49</v>
      </c>
      <c r="R26" s="42">
        <v>75</v>
      </c>
      <c r="S26" s="21">
        <v>178.51</v>
      </c>
      <c r="T26" s="19">
        <f t="shared" si="0"/>
        <v>179.92</v>
      </c>
    </row>
    <row r="27" spans="12:21" ht="15" customHeight="1" x14ac:dyDescent="0.25">
      <c r="L27" s="2"/>
      <c r="M27" s="2"/>
      <c r="O27" s="42">
        <v>80</v>
      </c>
      <c r="P27" s="21">
        <v>178.82</v>
      </c>
      <c r="Q27" s="19">
        <v>179.49</v>
      </c>
      <c r="R27" s="42">
        <v>80</v>
      </c>
      <c r="S27" s="21">
        <v>178.83</v>
      </c>
      <c r="T27" s="19">
        <f t="shared" si="0"/>
        <v>179.92</v>
      </c>
    </row>
    <row r="28" spans="12:21" ht="15" customHeight="1" x14ac:dyDescent="0.25">
      <c r="L28" s="3"/>
      <c r="M28" s="3"/>
      <c r="O28" s="42">
        <v>85</v>
      </c>
      <c r="P28" s="21">
        <v>177.72</v>
      </c>
      <c r="Q28" s="19">
        <v>179.49</v>
      </c>
      <c r="R28" s="42">
        <v>85</v>
      </c>
      <c r="S28" s="21">
        <v>177.77</v>
      </c>
      <c r="T28" s="19">
        <f t="shared" si="0"/>
        <v>179.92</v>
      </c>
    </row>
    <row r="29" spans="12:21" ht="15" customHeight="1" x14ac:dyDescent="0.25">
      <c r="L29" s="2"/>
      <c r="M29" s="2"/>
      <c r="O29" s="42">
        <v>90</v>
      </c>
      <c r="P29" s="21">
        <v>177.56</v>
      </c>
      <c r="Q29" s="19">
        <v>179.49</v>
      </c>
      <c r="R29" s="42">
        <v>90</v>
      </c>
      <c r="S29" s="21">
        <v>177.57</v>
      </c>
      <c r="T29" s="19">
        <f t="shared" si="0"/>
        <v>179.92</v>
      </c>
    </row>
    <row r="30" spans="12:21" ht="15" customHeight="1" x14ac:dyDescent="0.25">
      <c r="L30" s="3"/>
      <c r="M30" s="3"/>
      <c r="O30" s="42">
        <v>95</v>
      </c>
      <c r="P30" s="21">
        <v>177.41</v>
      </c>
      <c r="Q30" s="19">
        <v>179.49</v>
      </c>
      <c r="R30" s="42">
        <v>95</v>
      </c>
      <c r="S30" s="21">
        <v>177.42</v>
      </c>
      <c r="T30" s="19">
        <f t="shared" si="0"/>
        <v>179.92</v>
      </c>
    </row>
    <row r="31" spans="12:21" ht="15" customHeight="1" x14ac:dyDescent="0.25">
      <c r="L31" s="4"/>
      <c r="M31" s="4"/>
      <c r="O31" s="42">
        <v>100</v>
      </c>
      <c r="P31" s="21">
        <v>177.43</v>
      </c>
      <c r="Q31" s="19">
        <v>179.49</v>
      </c>
      <c r="R31" s="42">
        <v>100</v>
      </c>
      <c r="S31" s="21">
        <v>177.47</v>
      </c>
      <c r="T31" s="19">
        <f t="shared" si="0"/>
        <v>179.92</v>
      </c>
    </row>
    <row r="32" spans="12:21" ht="15" customHeight="1" x14ac:dyDescent="0.25">
      <c r="L32" s="4"/>
      <c r="M32" s="4"/>
      <c r="O32" s="42">
        <v>105</v>
      </c>
      <c r="P32" s="21">
        <v>178.79</v>
      </c>
      <c r="Q32" s="19">
        <v>179.49</v>
      </c>
      <c r="R32" s="42">
        <v>105</v>
      </c>
      <c r="S32" s="21">
        <v>178.82</v>
      </c>
      <c r="T32" s="19">
        <f t="shared" si="0"/>
        <v>179.92</v>
      </c>
    </row>
    <row r="33" spans="1:20" ht="15" customHeight="1" x14ac:dyDescent="0.25">
      <c r="L33" s="5"/>
      <c r="M33" s="6"/>
      <c r="O33" s="42">
        <v>110</v>
      </c>
      <c r="P33" s="21">
        <v>178.49</v>
      </c>
      <c r="Q33" s="19">
        <v>179.49</v>
      </c>
      <c r="R33" s="42">
        <v>110</v>
      </c>
      <c r="S33" s="21">
        <v>178.47</v>
      </c>
      <c r="T33" s="19">
        <f t="shared" si="0"/>
        <v>179.92</v>
      </c>
    </row>
    <row r="34" spans="1:20" ht="15" customHeight="1" x14ac:dyDescent="0.25">
      <c r="L34" s="4"/>
      <c r="M34" s="4"/>
      <c r="O34" s="42">
        <v>115</v>
      </c>
      <c r="P34" s="21">
        <v>178.4</v>
      </c>
      <c r="Q34" s="19">
        <v>179.49</v>
      </c>
      <c r="R34" s="42">
        <v>115</v>
      </c>
      <c r="S34" s="21">
        <v>178.42</v>
      </c>
      <c r="T34" s="19">
        <f t="shared" si="0"/>
        <v>179.92</v>
      </c>
    </row>
    <row r="35" spans="1:20" ht="15" customHeight="1" x14ac:dyDescent="0.25">
      <c r="O35" s="42">
        <v>120</v>
      </c>
      <c r="P35" s="21">
        <v>178.51</v>
      </c>
      <c r="Q35" s="19">
        <v>179.49</v>
      </c>
      <c r="R35" s="42">
        <v>120</v>
      </c>
      <c r="S35" s="21">
        <v>178.53</v>
      </c>
      <c r="T35" s="19">
        <f t="shared" si="0"/>
        <v>179.92</v>
      </c>
    </row>
    <row r="36" spans="1:20" ht="15" customHeight="1" x14ac:dyDescent="0.25">
      <c r="A36" s="47" t="s">
        <v>0</v>
      </c>
      <c r="B36" s="26">
        <v>-50</v>
      </c>
      <c r="C36" s="27">
        <v>-40</v>
      </c>
      <c r="D36" s="27">
        <v>-30</v>
      </c>
      <c r="E36" s="27">
        <v>-20</v>
      </c>
      <c r="F36" s="27">
        <v>-10</v>
      </c>
      <c r="G36" s="27">
        <v>0</v>
      </c>
      <c r="H36" s="27">
        <v>0</v>
      </c>
      <c r="I36" s="27">
        <v>5</v>
      </c>
      <c r="J36" s="27">
        <v>10</v>
      </c>
      <c r="K36" s="27">
        <v>15</v>
      </c>
      <c r="L36" s="50">
        <v>20</v>
      </c>
      <c r="N36" s="7"/>
      <c r="O36" s="42">
        <v>125</v>
      </c>
      <c r="P36" s="21">
        <v>178.87</v>
      </c>
      <c r="Q36" s="19">
        <v>179.49</v>
      </c>
      <c r="R36" s="42">
        <v>125</v>
      </c>
      <c r="S36" s="21">
        <v>178.89</v>
      </c>
      <c r="T36" s="19">
        <f t="shared" si="0"/>
        <v>179.92</v>
      </c>
    </row>
    <row r="37" spans="1:20" ht="15" customHeight="1" x14ac:dyDescent="0.25">
      <c r="A37" s="48" t="s">
        <v>1</v>
      </c>
      <c r="B37" s="28">
        <v>188.69399999999999</v>
      </c>
      <c r="C37" s="29">
        <v>188.696</v>
      </c>
      <c r="D37" s="29">
        <v>188.69499999999999</v>
      </c>
      <c r="E37" s="29">
        <v>188.648</v>
      </c>
      <c r="F37" s="29">
        <v>188.66499999999999</v>
      </c>
      <c r="G37" s="29">
        <v>188.577</v>
      </c>
      <c r="H37" s="29">
        <v>186.935</v>
      </c>
      <c r="I37" s="29">
        <v>184.69800000000001</v>
      </c>
      <c r="J37" s="29">
        <v>183.374</v>
      </c>
      <c r="K37" s="29">
        <v>183.096</v>
      </c>
      <c r="L37" s="51">
        <v>182.87799999999999</v>
      </c>
      <c r="O37" s="42">
        <v>130</v>
      </c>
      <c r="P37" s="21">
        <v>178.8</v>
      </c>
      <c r="Q37" s="19">
        <v>179.49</v>
      </c>
      <c r="R37" s="42">
        <v>130</v>
      </c>
      <c r="S37" s="21">
        <v>178.81</v>
      </c>
      <c r="T37" s="19">
        <f t="shared" si="0"/>
        <v>179.92</v>
      </c>
    </row>
    <row r="38" spans="1:20" ht="15" customHeight="1" x14ac:dyDescent="0.25">
      <c r="A38" s="48" t="s">
        <v>0</v>
      </c>
      <c r="B38" s="30">
        <v>25</v>
      </c>
      <c r="C38" s="40">
        <v>30</v>
      </c>
      <c r="D38" s="31">
        <v>35</v>
      </c>
      <c r="E38" s="31">
        <v>40</v>
      </c>
      <c r="F38" s="31">
        <v>45</v>
      </c>
      <c r="G38" s="31">
        <v>50</v>
      </c>
      <c r="H38" s="31">
        <v>55</v>
      </c>
      <c r="I38" s="31">
        <v>60</v>
      </c>
      <c r="J38" s="31">
        <v>65</v>
      </c>
      <c r="K38" s="31">
        <v>68</v>
      </c>
      <c r="L38" s="52">
        <v>70</v>
      </c>
      <c r="M38" s="6"/>
      <c r="N38" s="6"/>
      <c r="O38" s="42">
        <v>135</v>
      </c>
      <c r="P38" s="21">
        <v>179.61600000000001</v>
      </c>
      <c r="Q38" s="19">
        <v>179.49</v>
      </c>
      <c r="R38" s="42">
        <v>135</v>
      </c>
      <c r="S38" s="21">
        <v>179.62</v>
      </c>
      <c r="T38" s="19">
        <f t="shared" si="0"/>
        <v>179.92</v>
      </c>
    </row>
    <row r="39" spans="1:20" ht="15" customHeight="1" x14ac:dyDescent="0.25">
      <c r="A39" s="48" t="s">
        <v>1</v>
      </c>
      <c r="B39" s="28">
        <v>182.58699999999999</v>
      </c>
      <c r="C39" s="29">
        <v>182.458</v>
      </c>
      <c r="D39" s="29">
        <v>182.452</v>
      </c>
      <c r="E39" s="29">
        <v>182.44499999999999</v>
      </c>
      <c r="F39" s="29">
        <v>182.45599999999999</v>
      </c>
      <c r="G39" s="29">
        <v>182.39</v>
      </c>
      <c r="H39" s="29">
        <v>182.14</v>
      </c>
      <c r="I39" s="29">
        <v>181.42099999999999</v>
      </c>
      <c r="J39" s="29">
        <v>180.66300000000001</v>
      </c>
      <c r="K39" s="29">
        <v>179.92</v>
      </c>
      <c r="L39" s="51">
        <v>178.47</v>
      </c>
      <c r="O39" s="42">
        <v>140</v>
      </c>
      <c r="P39" s="21">
        <v>181.21299999999999</v>
      </c>
      <c r="Q39" s="19">
        <v>179.49</v>
      </c>
      <c r="R39" s="42">
        <v>140</v>
      </c>
      <c r="S39" s="21">
        <v>181.22399999999999</v>
      </c>
      <c r="T39" s="19">
        <f t="shared" si="0"/>
        <v>179.92</v>
      </c>
    </row>
    <row r="40" spans="1:20" ht="15" customHeight="1" x14ac:dyDescent="0.25">
      <c r="A40" s="48" t="s">
        <v>0</v>
      </c>
      <c r="B40" s="30">
        <v>75</v>
      </c>
      <c r="C40" s="31">
        <v>80</v>
      </c>
      <c r="D40" s="31">
        <v>85</v>
      </c>
      <c r="E40" s="31">
        <v>90</v>
      </c>
      <c r="F40" s="31">
        <v>95</v>
      </c>
      <c r="G40" s="31">
        <v>100</v>
      </c>
      <c r="H40" s="31">
        <v>105</v>
      </c>
      <c r="I40" s="31">
        <v>110</v>
      </c>
      <c r="J40" s="31">
        <v>115</v>
      </c>
      <c r="K40" s="31">
        <v>120</v>
      </c>
      <c r="L40" s="52">
        <v>125</v>
      </c>
      <c r="O40" s="42">
        <v>145</v>
      </c>
      <c r="P40" s="38">
        <v>182.465</v>
      </c>
      <c r="Q40" s="39">
        <v>179.49</v>
      </c>
      <c r="R40" s="42">
        <v>145</v>
      </c>
      <c r="S40" s="38">
        <v>182.46799999999999</v>
      </c>
      <c r="T40" s="19">
        <f t="shared" si="0"/>
        <v>179.92</v>
      </c>
    </row>
    <row r="41" spans="1:20" ht="15" customHeight="1" x14ac:dyDescent="0.25">
      <c r="A41" s="48" t="s">
        <v>1</v>
      </c>
      <c r="B41" s="28">
        <v>178.51</v>
      </c>
      <c r="C41" s="29">
        <v>178.83</v>
      </c>
      <c r="D41" s="29">
        <v>177.77</v>
      </c>
      <c r="E41" s="29">
        <v>177.57</v>
      </c>
      <c r="F41" s="29">
        <v>177.42</v>
      </c>
      <c r="G41" s="29">
        <v>177.47</v>
      </c>
      <c r="H41" s="29">
        <v>178.82</v>
      </c>
      <c r="I41" s="29">
        <v>178.47</v>
      </c>
      <c r="J41" s="29">
        <v>178.42</v>
      </c>
      <c r="K41" s="29">
        <v>178.53</v>
      </c>
      <c r="L41" s="51">
        <v>178.89</v>
      </c>
      <c r="O41" s="44">
        <v>150</v>
      </c>
      <c r="P41" s="38">
        <v>182.49</v>
      </c>
      <c r="Q41" s="39">
        <v>179.49</v>
      </c>
      <c r="R41" s="44">
        <v>150</v>
      </c>
      <c r="S41" s="38">
        <v>182.488</v>
      </c>
      <c r="T41" s="19">
        <f t="shared" si="0"/>
        <v>179.92</v>
      </c>
    </row>
    <row r="42" spans="1:20" ht="15" customHeight="1" x14ac:dyDescent="0.25">
      <c r="A42" s="48" t="s">
        <v>0</v>
      </c>
      <c r="B42" s="30">
        <v>130</v>
      </c>
      <c r="C42" s="31">
        <v>135</v>
      </c>
      <c r="D42" s="31">
        <v>140</v>
      </c>
      <c r="E42" s="31">
        <v>145</v>
      </c>
      <c r="F42" s="31">
        <v>150</v>
      </c>
      <c r="G42" s="31">
        <v>155</v>
      </c>
      <c r="H42" s="31">
        <v>160</v>
      </c>
      <c r="I42" s="31">
        <v>165</v>
      </c>
      <c r="J42" s="31">
        <v>170</v>
      </c>
      <c r="K42" s="31">
        <v>170</v>
      </c>
      <c r="L42" s="52">
        <v>180</v>
      </c>
      <c r="O42" s="44">
        <v>155</v>
      </c>
      <c r="P42" s="38">
        <v>182.43799999999999</v>
      </c>
      <c r="Q42" s="39">
        <v>179.49</v>
      </c>
      <c r="R42" s="44">
        <v>155</v>
      </c>
      <c r="S42" s="38">
        <v>182.44</v>
      </c>
      <c r="T42" s="19">
        <f t="shared" si="0"/>
        <v>179.92</v>
      </c>
    </row>
    <row r="43" spans="1:20" ht="15" customHeight="1" x14ac:dyDescent="0.25">
      <c r="A43" s="48" t="s">
        <v>1</v>
      </c>
      <c r="B43" s="28">
        <v>178.81</v>
      </c>
      <c r="C43" s="29">
        <v>179.62</v>
      </c>
      <c r="D43" s="29">
        <v>181.22399999999999</v>
      </c>
      <c r="E43" s="29">
        <v>182.46799999999999</v>
      </c>
      <c r="F43" s="29">
        <v>182.488</v>
      </c>
      <c r="G43" s="29">
        <v>182.44</v>
      </c>
      <c r="H43" s="29">
        <v>182.495</v>
      </c>
      <c r="I43" s="29">
        <v>184.15799999999999</v>
      </c>
      <c r="J43" s="29">
        <v>186.69499999999999</v>
      </c>
      <c r="K43" s="29">
        <v>188.57499999999999</v>
      </c>
      <c r="L43" s="51">
        <v>188.52099999999999</v>
      </c>
      <c r="O43" s="44">
        <v>160</v>
      </c>
      <c r="P43" s="38">
        <v>182.49600000000001</v>
      </c>
      <c r="Q43" s="39">
        <v>179.49</v>
      </c>
      <c r="R43" s="44">
        <v>160</v>
      </c>
      <c r="S43" s="38">
        <v>182.495</v>
      </c>
      <c r="T43" s="19">
        <f t="shared" si="0"/>
        <v>179.92</v>
      </c>
    </row>
    <row r="44" spans="1:20" ht="15" customHeight="1" x14ac:dyDescent="0.25">
      <c r="A44" s="48" t="s">
        <v>0</v>
      </c>
      <c r="B44" s="30">
        <v>190</v>
      </c>
      <c r="C44" s="31">
        <v>200</v>
      </c>
      <c r="D44" s="31">
        <v>210</v>
      </c>
      <c r="E44" s="31">
        <v>220</v>
      </c>
      <c r="F44" s="23"/>
      <c r="G44" s="23"/>
      <c r="H44" s="23"/>
      <c r="I44" s="23"/>
      <c r="J44" s="23"/>
      <c r="K44" s="23"/>
      <c r="L44" s="24"/>
      <c r="O44" s="44">
        <v>165</v>
      </c>
      <c r="P44" s="38">
        <v>184.15</v>
      </c>
      <c r="Q44" s="39">
        <v>179.49</v>
      </c>
      <c r="R44" s="44">
        <v>165</v>
      </c>
      <c r="S44" s="38">
        <v>184.15799999999999</v>
      </c>
      <c r="T44" s="19">
        <f t="shared" si="0"/>
        <v>179.92</v>
      </c>
    </row>
    <row r="45" spans="1:20" ht="15" customHeight="1" x14ac:dyDescent="0.25">
      <c r="A45" s="48" t="s">
        <v>1</v>
      </c>
      <c r="B45" s="28">
        <v>188.48599999999999</v>
      </c>
      <c r="C45" s="29">
        <v>188.52199999999999</v>
      </c>
      <c r="D45" s="29">
        <v>188.48</v>
      </c>
      <c r="E45" s="29">
        <v>188.435</v>
      </c>
      <c r="F45" s="23"/>
      <c r="G45" s="23"/>
      <c r="H45" s="23"/>
      <c r="I45" s="23"/>
      <c r="J45" s="23"/>
      <c r="K45" s="23"/>
      <c r="L45" s="24"/>
      <c r="O45" s="44">
        <v>170</v>
      </c>
      <c r="P45" s="38">
        <v>186.69800000000001</v>
      </c>
      <c r="Q45" s="39">
        <v>179.49</v>
      </c>
      <c r="R45" s="44">
        <v>170</v>
      </c>
      <c r="S45" s="38">
        <v>186.69499999999999</v>
      </c>
      <c r="T45" s="19">
        <f t="shared" si="0"/>
        <v>179.92</v>
      </c>
    </row>
    <row r="46" spans="1:20" ht="15" customHeight="1" x14ac:dyDescent="0.25">
      <c r="A46" s="48" t="s">
        <v>0</v>
      </c>
      <c r="B46" s="25"/>
      <c r="C46" s="23"/>
      <c r="D46" s="23"/>
      <c r="E46" s="23"/>
      <c r="F46" s="23"/>
      <c r="G46" s="23"/>
      <c r="H46" s="23"/>
      <c r="I46" s="23"/>
      <c r="J46" s="23"/>
      <c r="K46" s="23"/>
      <c r="L46" s="24"/>
      <c r="O46" s="44">
        <v>170</v>
      </c>
      <c r="P46" s="38">
        <v>188.57499999999999</v>
      </c>
      <c r="Q46" s="39">
        <v>179.49</v>
      </c>
      <c r="R46" s="44">
        <v>170</v>
      </c>
      <c r="S46" s="38">
        <v>188.57499999999999</v>
      </c>
      <c r="T46" s="19">
        <f t="shared" si="0"/>
        <v>179.92</v>
      </c>
    </row>
    <row r="47" spans="1:20" ht="15" customHeight="1" x14ac:dyDescent="0.25">
      <c r="A47" s="49" t="s">
        <v>1</v>
      </c>
      <c r="B47" s="10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44">
        <v>180</v>
      </c>
      <c r="P47" s="38">
        <v>188.51</v>
      </c>
      <c r="Q47" s="39">
        <v>179.49</v>
      </c>
      <c r="R47" s="44">
        <v>180</v>
      </c>
      <c r="S47" s="38">
        <v>188.52099999999999</v>
      </c>
      <c r="T47" s="19">
        <f t="shared" si="0"/>
        <v>179.92</v>
      </c>
    </row>
    <row r="48" spans="1:20" ht="15" customHeight="1" x14ac:dyDescent="0.25">
      <c r="A48" s="11"/>
      <c r="O48" s="44">
        <v>190</v>
      </c>
      <c r="P48" s="21">
        <v>188.524</v>
      </c>
      <c r="Q48" s="39">
        <v>179.49</v>
      </c>
      <c r="R48" s="44">
        <v>190</v>
      </c>
      <c r="S48" s="21">
        <v>188.48599999999999</v>
      </c>
      <c r="T48" s="19">
        <f t="shared" si="0"/>
        <v>179.92</v>
      </c>
    </row>
    <row r="49" spans="1:20" ht="15" customHeight="1" x14ac:dyDescent="0.25">
      <c r="A49" s="11"/>
      <c r="B49" s="12" t="s">
        <v>2</v>
      </c>
      <c r="C49" s="13">
        <v>188.62899999999999</v>
      </c>
      <c r="D49" s="14" t="s">
        <v>8</v>
      </c>
      <c r="E49" s="22"/>
      <c r="F49" s="12" t="s">
        <v>3</v>
      </c>
      <c r="G49" s="13">
        <v>188.577</v>
      </c>
      <c r="H49" s="14" t="s">
        <v>8</v>
      </c>
      <c r="I49" s="22"/>
      <c r="J49" s="12" t="s">
        <v>4</v>
      </c>
      <c r="K49" s="13">
        <v>188.57499999999999</v>
      </c>
      <c r="L49" s="14" t="s">
        <v>8</v>
      </c>
      <c r="O49" s="44">
        <v>200</v>
      </c>
      <c r="P49" s="21">
        <v>188.52</v>
      </c>
      <c r="Q49" s="39">
        <v>179.49</v>
      </c>
      <c r="R49" s="44">
        <v>200</v>
      </c>
      <c r="S49" s="21">
        <v>188.52199999999999</v>
      </c>
      <c r="T49" s="19">
        <f t="shared" si="0"/>
        <v>179.92</v>
      </c>
    </row>
    <row r="50" spans="1:20" ht="15" customHeight="1" x14ac:dyDescent="0.25">
      <c r="A50" s="11"/>
      <c r="B50" s="12" t="s">
        <v>5</v>
      </c>
      <c r="C50" s="13">
        <f>MIN(S4:S51)</f>
        <v>177.42</v>
      </c>
      <c r="D50" s="14" t="s">
        <v>8</v>
      </c>
      <c r="E50" s="11"/>
      <c r="F50" s="12" t="s">
        <v>6</v>
      </c>
      <c r="G50" s="13">
        <v>177.21</v>
      </c>
      <c r="H50" s="14" t="s">
        <v>8</v>
      </c>
      <c r="I50" s="11"/>
      <c r="J50" s="57" t="s">
        <v>13</v>
      </c>
      <c r="K50" s="58"/>
      <c r="L50" s="59"/>
      <c r="O50" s="45">
        <v>210</v>
      </c>
      <c r="P50" s="37">
        <v>188.47800000000001</v>
      </c>
      <c r="Q50" s="46">
        <v>179.49</v>
      </c>
      <c r="R50" s="45">
        <v>210</v>
      </c>
      <c r="S50" s="37">
        <v>188.48</v>
      </c>
      <c r="T50" s="19">
        <f t="shared" si="0"/>
        <v>179.92</v>
      </c>
    </row>
    <row r="51" spans="1:20" ht="15" customHeight="1" x14ac:dyDescent="0.25">
      <c r="O51" s="32">
        <v>220</v>
      </c>
      <c r="P51" s="33">
        <v>188.43</v>
      </c>
      <c r="Q51" s="34">
        <v>179.49</v>
      </c>
      <c r="R51" s="45">
        <v>220</v>
      </c>
      <c r="S51" s="37">
        <v>188.435</v>
      </c>
      <c r="T51" s="19">
        <f t="shared" si="0"/>
        <v>179.92</v>
      </c>
    </row>
    <row r="52" spans="1:20" ht="15" customHeight="1" x14ac:dyDescent="0.25">
      <c r="J52" s="62" t="s">
        <v>10</v>
      </c>
      <c r="K52" s="62"/>
      <c r="L52" s="62"/>
      <c r="O52" s="32"/>
      <c r="P52" s="33"/>
      <c r="Q52" s="34"/>
    </row>
    <row r="53" spans="1:20" ht="15" customHeight="1" x14ac:dyDescent="0.25">
      <c r="A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O53" s="32"/>
      <c r="P53" s="33"/>
      <c r="Q53" s="34"/>
    </row>
    <row r="54" spans="1:20" ht="1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O54" s="32"/>
      <c r="P54" s="33"/>
      <c r="Q54" s="34"/>
    </row>
    <row r="55" spans="1:20" ht="1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O55" s="32"/>
      <c r="P55" s="33"/>
      <c r="Q55" s="34"/>
    </row>
    <row r="56" spans="1:20" ht="15" customHeight="1" x14ac:dyDescent="0.25">
      <c r="E56" s="61" t="s">
        <v>9</v>
      </c>
      <c r="F56" s="61"/>
      <c r="G56" s="61"/>
      <c r="H56" s="61"/>
      <c r="I56" s="61"/>
      <c r="O56" s="32"/>
      <c r="P56" s="33"/>
      <c r="Q56" s="34"/>
    </row>
    <row r="57" spans="1:20" ht="15" customHeight="1" x14ac:dyDescent="0.25">
      <c r="O57" s="32"/>
      <c r="P57" s="33"/>
      <c r="Q57" s="34"/>
    </row>
    <row r="58" spans="1:20" ht="15" customHeight="1" x14ac:dyDescent="0.25">
      <c r="F58" s="60" t="s">
        <v>11</v>
      </c>
      <c r="G58" s="60"/>
      <c r="H58" s="60"/>
      <c r="O58" s="32"/>
      <c r="P58" s="33"/>
      <c r="Q58" s="34"/>
    </row>
    <row r="59" spans="1:20" ht="15" customHeight="1" x14ac:dyDescent="0.25">
      <c r="O59" s="32"/>
      <c r="P59" s="33"/>
      <c r="Q59" s="11"/>
    </row>
    <row r="60" spans="1:20" ht="15" customHeight="1" x14ac:dyDescent="0.25">
      <c r="O60" s="32"/>
      <c r="P60" s="33"/>
      <c r="Q60" s="11"/>
    </row>
    <row r="61" spans="1:20" ht="15" customHeight="1" x14ac:dyDescent="0.25">
      <c r="O61" s="32"/>
      <c r="P61" s="33"/>
      <c r="Q61" s="11"/>
    </row>
    <row r="62" spans="1:20" ht="15" customHeight="1" x14ac:dyDescent="0.25">
      <c r="O62" s="35"/>
      <c r="P62" s="36"/>
      <c r="Q62" s="11"/>
    </row>
    <row r="63" spans="1:20" ht="15" customHeight="1" x14ac:dyDescent="0.25">
      <c r="O63" s="35"/>
      <c r="P63" s="36"/>
      <c r="Q63" s="11"/>
    </row>
    <row r="64" spans="1:2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</sheetData>
  <mergeCells count="8">
    <mergeCell ref="R1:T1"/>
    <mergeCell ref="R2:T2"/>
    <mergeCell ref="O1:Q1"/>
    <mergeCell ref="O2:Q2"/>
    <mergeCell ref="F58:H58"/>
    <mergeCell ref="E56:I56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&amp;R๕๘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Y.66-2568</vt:lpstr>
      <vt:lpstr>'Y.66-2568'!Print_Area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2025-04-29T08:16:51Z</cp:lastPrinted>
  <dcterms:created xsi:type="dcterms:W3CDTF">2010-03-03T02:22:07Z</dcterms:created>
  <dcterms:modified xsi:type="dcterms:W3CDTF">2025-04-29T08:22:48Z</dcterms:modified>
</cp:coreProperties>
</file>